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 a="1"/>
  <c r="S10" i="1" s="1"/>
  <c r="O9" i="1"/>
  <c r="D10" i="1"/>
  <c r="O10" i="1"/>
  <c r="D11" i="1"/>
  <c r="O11" i="1"/>
  <c r="P11" i="1"/>
  <c r="Q11" i="1"/>
  <c r="S11" i="1"/>
  <c r="O12" i="1"/>
  <c r="S12" i="1"/>
  <c r="T12" i="1"/>
  <c r="O13" i="1"/>
  <c r="Q13" i="1" s="1"/>
  <c r="S13" i="1"/>
  <c r="T13" i="1"/>
  <c r="U13" i="1"/>
  <c r="O14" i="1"/>
  <c r="Q14" i="1"/>
  <c r="S14" i="1"/>
  <c r="T14" i="1"/>
  <c r="D15" i="1"/>
  <c r="P15" i="1" s="1"/>
  <c r="O15" i="1"/>
  <c r="Q15" i="1"/>
  <c r="T15" i="1"/>
  <c r="U15" i="1"/>
  <c r="D16" i="1"/>
  <c r="O16" i="1"/>
  <c r="T16" i="1"/>
  <c r="U16" i="1"/>
  <c r="D17" i="1"/>
  <c r="P17" i="1" s="1"/>
  <c r="O17" i="1"/>
  <c r="Q17" i="1" s="1"/>
  <c r="U17" i="1"/>
  <c r="D18" i="1"/>
  <c r="O18" i="1"/>
  <c r="D19" i="1"/>
  <c r="O19" i="1"/>
  <c r="Q19" i="1" s="1"/>
  <c r="O20" i="1"/>
  <c r="Q20" i="1" s="1"/>
  <c r="S20" i="1"/>
  <c r="T20" i="1"/>
  <c r="O21" i="1"/>
  <c r="Q21" i="1"/>
  <c r="S21" i="1"/>
  <c r="T21" i="1"/>
  <c r="O22" i="1"/>
  <c r="Q22" i="1" s="1"/>
  <c r="S22" i="1"/>
  <c r="U22" i="1"/>
  <c r="D23" i="1"/>
  <c r="P23" i="1" s="1"/>
  <c r="O23" i="1"/>
  <c r="Q23" i="1" s="1"/>
  <c r="S23" i="1"/>
  <c r="T23" i="1"/>
  <c r="U23" i="1"/>
  <c r="O24" i="1"/>
  <c r="T24" i="1"/>
  <c r="U24" i="1"/>
  <c r="O25" i="1"/>
  <c r="Q25" i="1" s="1"/>
  <c r="U25" i="1"/>
  <c r="D26" i="1"/>
  <c r="P26" i="1" s="1"/>
  <c r="O26" i="1"/>
  <c r="Q26" i="1"/>
  <c r="D27" i="1"/>
  <c r="O27" i="1"/>
  <c r="S27" i="1"/>
  <c r="O28" i="1"/>
  <c r="Q28" i="1"/>
  <c r="T28" i="1"/>
  <c r="O29" i="1"/>
  <c r="Q29" i="1" s="1"/>
  <c r="T29" i="1"/>
  <c r="U29" i="1"/>
  <c r="O30" i="1"/>
  <c r="Q30" i="1" s="1"/>
  <c r="S30" i="1"/>
  <c r="T30" i="1"/>
  <c r="U30" i="1"/>
  <c r="O31" i="1"/>
  <c r="Q31" i="1" s="1"/>
  <c r="S31" i="1"/>
  <c r="U31" i="1"/>
  <c r="D32" i="1"/>
  <c r="O32" i="1"/>
  <c r="U32" i="1"/>
  <c r="D33" i="1"/>
  <c r="O33" i="1"/>
  <c r="Q33" i="1" s="1"/>
  <c r="D34" i="1"/>
  <c r="O34" i="1"/>
  <c r="P34" i="1" s="1"/>
  <c r="D35" i="1"/>
  <c r="O35" i="1"/>
  <c r="Q35" i="1"/>
  <c r="S35" i="1"/>
  <c r="O36" i="1"/>
  <c r="T36" i="1"/>
  <c r="O37" i="1"/>
  <c r="Q37" i="1"/>
  <c r="T37" i="1"/>
  <c r="U37" i="1"/>
  <c r="O38" i="1"/>
  <c r="Q38" i="1" s="1"/>
  <c r="S38" i="1"/>
  <c r="T38" i="1"/>
  <c r="U38" i="1"/>
  <c r="O39" i="1"/>
  <c r="Q39" i="1"/>
  <c r="S39" i="1"/>
  <c r="U39" i="1"/>
  <c r="D40" i="1"/>
  <c r="O40" i="1"/>
  <c r="U40" i="1"/>
  <c r="D41" i="1"/>
  <c r="O41" i="1"/>
  <c r="U41" i="1"/>
  <c r="D42" i="1"/>
  <c r="O42" i="1"/>
  <c r="P42" i="1" s="1"/>
  <c r="O43" i="1"/>
  <c r="Q43" i="1" s="1"/>
  <c r="S43" i="1"/>
  <c r="O44" i="1"/>
  <c r="S44" i="1"/>
  <c r="T44" i="1"/>
  <c r="O45" i="1"/>
  <c r="Q45" i="1" s="1"/>
  <c r="S45" i="1"/>
  <c r="T45" i="1"/>
  <c r="U45" i="1"/>
  <c r="O46" i="1"/>
  <c r="Q46" i="1"/>
  <c r="S46" i="1"/>
  <c r="T46" i="1"/>
  <c r="D47" i="1"/>
  <c r="O47" i="1"/>
  <c r="Q47" i="1" s="1"/>
  <c r="T47" i="1"/>
  <c r="U47" i="1"/>
  <c r="D48" i="1"/>
  <c r="O48" i="1"/>
  <c r="T48" i="1"/>
  <c r="U48" i="1"/>
  <c r="D49" i="1"/>
  <c r="P49" i="1" s="1"/>
  <c r="O49" i="1"/>
  <c r="Q49" i="1" s="1"/>
  <c r="U49" i="1"/>
  <c r="D50" i="1"/>
  <c r="P50" i="1" s="1"/>
  <c r="O50" i="1"/>
  <c r="Q50" i="1" s="1"/>
  <c r="D51" i="1"/>
  <c r="O51" i="1"/>
  <c r="P51" i="1" s="1"/>
  <c r="S51" i="1"/>
  <c r="O52" i="1"/>
  <c r="Q52" i="1" s="1"/>
  <c r="T52" i="1"/>
  <c r="O53" i="1"/>
  <c r="Q53" i="1"/>
  <c r="T53" i="1"/>
  <c r="U53" i="1"/>
  <c r="O54" i="1"/>
  <c r="Q54" i="1" s="1"/>
  <c r="S54" i="1"/>
  <c r="T54" i="1"/>
  <c r="U54" i="1"/>
  <c r="O55" i="1"/>
  <c r="Q55" i="1"/>
  <c r="S55" i="1"/>
  <c r="U55" i="1"/>
  <c r="D56" i="1"/>
  <c r="O56" i="1"/>
  <c r="U56" i="1"/>
  <c r="D57" i="1"/>
  <c r="P57" i="1" s="1"/>
  <c r="O57" i="1"/>
  <c r="Q57" i="1" s="1"/>
  <c r="D58" i="1"/>
  <c r="O58" i="1"/>
  <c r="Q58" i="1"/>
  <c r="O59" i="1"/>
  <c r="Q59" i="1"/>
  <c r="S59" i="1"/>
  <c r="O60" i="1"/>
  <c r="Q60" i="1"/>
  <c r="S60" i="1"/>
  <c r="T60" i="1"/>
  <c r="O61" i="1"/>
  <c r="Q61" i="1"/>
  <c r="S61" i="1"/>
  <c r="T61" i="1"/>
  <c r="O62" i="1"/>
  <c r="Q62" i="1" s="1"/>
  <c r="S62" i="1"/>
  <c r="U62" i="1"/>
  <c r="D63" i="1"/>
  <c r="O63" i="1"/>
  <c r="S63" i="1"/>
  <c r="T63" i="1"/>
  <c r="U63" i="1"/>
  <c r="O64" i="1"/>
  <c r="T64" i="1"/>
  <c r="U64" i="1"/>
  <c r="O65" i="1"/>
  <c r="Q65" i="1" s="1"/>
  <c r="U65" i="1"/>
  <c r="D66" i="1"/>
  <c r="O66" i="1"/>
  <c r="D67" i="1"/>
  <c r="O67" i="1"/>
  <c r="S67" i="1"/>
  <c r="O68" i="1"/>
  <c r="S68" i="1"/>
  <c r="T68" i="1"/>
  <c r="O69" i="1"/>
  <c r="Q69" i="1" s="1"/>
  <c r="S69" i="1"/>
  <c r="T69" i="1"/>
  <c r="U69" i="1"/>
  <c r="O70" i="1"/>
  <c r="Q70" i="1"/>
  <c r="S70" i="1"/>
  <c r="T70" i="1"/>
  <c r="D71" i="1"/>
  <c r="O71" i="1"/>
  <c r="Q71" i="1"/>
  <c r="T71" i="1"/>
  <c r="U71" i="1"/>
  <c r="D72" i="1"/>
  <c r="O72" i="1"/>
  <c r="T72" i="1"/>
  <c r="U72" i="1"/>
  <c r="D73" i="1"/>
  <c r="O73" i="1"/>
  <c r="Q73" i="1" s="1"/>
  <c r="U73" i="1"/>
  <c r="D74" i="1"/>
  <c r="O74" i="1"/>
  <c r="D75" i="1"/>
  <c r="O75" i="1"/>
  <c r="S75" i="1"/>
  <c r="O76" i="1"/>
  <c r="Q76" i="1" s="1"/>
  <c r="S76" i="1"/>
  <c r="T76" i="1"/>
  <c r="O77" i="1"/>
  <c r="Q77" i="1" s="1"/>
  <c r="S77" i="1"/>
  <c r="T77" i="1"/>
  <c r="U77" i="1"/>
  <c r="O78" i="1"/>
  <c r="Q78" i="1"/>
  <c r="S78" i="1"/>
  <c r="T78" i="1"/>
  <c r="D79" i="1"/>
  <c r="O79" i="1"/>
  <c r="P79" i="1" s="1"/>
  <c r="Q79" i="1"/>
  <c r="T79" i="1"/>
  <c r="U79" i="1"/>
  <c r="D80" i="1"/>
  <c r="O80" i="1"/>
  <c r="T80" i="1"/>
  <c r="U80" i="1"/>
  <c r="D81" i="1"/>
  <c r="P81" i="1" s="1"/>
  <c r="O81" i="1"/>
  <c r="Q81" i="1" s="1"/>
  <c r="U81" i="1"/>
  <c r="D82" i="1"/>
  <c r="P82" i="1" s="1"/>
  <c r="O82" i="1"/>
  <c r="Q82" i="1"/>
  <c r="D83" i="1"/>
  <c r="P83" i="1" s="1"/>
  <c r="O83" i="1"/>
  <c r="Q83" i="1" s="1"/>
  <c r="S83" i="1"/>
  <c r="O84" i="1"/>
  <c r="Q84" i="1" s="1"/>
  <c r="S84" i="1"/>
  <c r="T84" i="1"/>
  <c r="O85" i="1"/>
  <c r="Q85" i="1" s="1"/>
  <c r="S85" i="1"/>
  <c r="T85" i="1"/>
  <c r="U85" i="1"/>
  <c r="O86" i="1"/>
  <c r="Q86" i="1"/>
  <c r="S86" i="1"/>
  <c r="T86" i="1"/>
  <c r="D87" i="1"/>
  <c r="O87" i="1"/>
  <c r="P87" i="1" s="1"/>
  <c r="Q87" i="1"/>
  <c r="T87" i="1"/>
  <c r="U87" i="1"/>
  <c r="D88" i="1"/>
  <c r="O88" i="1"/>
  <c r="T88" i="1"/>
  <c r="U88" i="1"/>
  <c r="D89" i="1"/>
  <c r="P89" i="1" s="1"/>
  <c r="O89" i="1"/>
  <c r="Q89" i="1" s="1"/>
  <c r="U89" i="1"/>
  <c r="D90" i="1"/>
  <c r="O90" i="1"/>
  <c r="Q90" i="1" s="1"/>
  <c r="D91" i="1"/>
  <c r="P91" i="1" s="1"/>
  <c r="O91" i="1"/>
  <c r="Q91" i="1" s="1"/>
  <c r="O92" i="1"/>
  <c r="Q92" i="1"/>
  <c r="S92" i="1"/>
  <c r="O93" i="1"/>
  <c r="Q93" i="1"/>
  <c r="S93" i="1"/>
  <c r="U93" i="1"/>
  <c r="O94" i="1"/>
  <c r="Q94" i="1"/>
  <c r="T94" i="1"/>
  <c r="U94" i="1"/>
  <c r="D95" i="1"/>
  <c r="O95" i="1"/>
  <c r="Q95" i="1"/>
  <c r="S95" i="1"/>
  <c r="T95" i="1"/>
  <c r="D96" i="1"/>
  <c r="O96" i="1"/>
  <c r="T96" i="1"/>
  <c r="D97" i="1"/>
  <c r="O97" i="1"/>
  <c r="Q97" i="1" s="1"/>
  <c r="U97" i="1"/>
  <c r="O98" i="1"/>
  <c r="D99" i="1"/>
  <c r="O99" i="1"/>
  <c r="P99" i="1" s="1"/>
  <c r="O100" i="1"/>
  <c r="S100" i="1"/>
  <c r="T100" i="1"/>
  <c r="O101" i="1"/>
  <c r="Q101" i="1"/>
  <c r="S101" i="1"/>
  <c r="T101" i="1"/>
  <c r="O102" i="1"/>
  <c r="Q102" i="1"/>
  <c r="S102" i="1"/>
  <c r="U102" i="1"/>
  <c r="D103" i="1"/>
  <c r="O103" i="1"/>
  <c r="Q103" i="1" s="1"/>
  <c r="S103" i="1"/>
  <c r="T103" i="1"/>
  <c r="U103" i="1"/>
  <c r="O104" i="1"/>
  <c r="T104" i="1"/>
  <c r="U104" i="1"/>
  <c r="O105" i="1"/>
  <c r="Q105" i="1" s="1"/>
  <c r="U105" i="1"/>
  <c r="O106" i="1"/>
  <c r="D107" i="1"/>
  <c r="O107" i="1"/>
  <c r="S107" i="1"/>
  <c r="O108" i="1"/>
  <c r="S108" i="1"/>
  <c r="O109" i="1"/>
  <c r="Q109" i="1" s="1"/>
  <c r="S109" i="1"/>
  <c r="U109" i="1"/>
  <c r="O110" i="1"/>
  <c r="Q110" i="1" s="1"/>
  <c r="T110" i="1"/>
  <c r="U110" i="1"/>
  <c r="D111" i="1"/>
  <c r="P111" i="1" s="1"/>
  <c r="O111" i="1"/>
  <c r="Q111" i="1"/>
  <c r="S111" i="1"/>
  <c r="T111" i="1"/>
  <c r="D112" i="1"/>
  <c r="O112" i="1"/>
  <c r="T112" i="1"/>
  <c r="D113" i="1"/>
  <c r="P113" i="1" s="1"/>
  <c r="O113" i="1"/>
  <c r="Q113" i="1" s="1"/>
  <c r="D114" i="1"/>
  <c r="O114" i="1"/>
  <c r="Q114" i="1" s="1"/>
  <c r="O115" i="1"/>
  <c r="Q115" i="1"/>
  <c r="O116" i="1"/>
  <c r="Q116" i="1" s="1"/>
  <c r="S116" i="1"/>
  <c r="T116" i="1"/>
  <c r="O117" i="1"/>
  <c r="Q117" i="1" s="1"/>
  <c r="S117" i="1"/>
  <c r="T117" i="1"/>
  <c r="U117" i="1"/>
  <c r="O118" i="1"/>
  <c r="Q118" i="1"/>
  <c r="S118" i="1"/>
  <c r="T118" i="1"/>
  <c r="D119" i="1"/>
  <c r="O119" i="1"/>
  <c r="Q119" i="1"/>
  <c r="T119" i="1"/>
  <c r="U119" i="1"/>
  <c r="D120" i="1"/>
  <c r="O120" i="1"/>
  <c r="S120" i="1"/>
  <c r="T120" i="1"/>
  <c r="U120" i="1"/>
  <c r="D121" i="1"/>
  <c r="O121" i="1"/>
  <c r="Q121" i="1" s="1"/>
  <c r="P121" i="1"/>
  <c r="S121" i="1"/>
  <c r="T121" i="1"/>
  <c r="U121" i="1"/>
  <c r="D122" i="1"/>
  <c r="O122" i="1"/>
  <c r="P122" i="1" s="1"/>
  <c r="Q122" i="1"/>
  <c r="S122" i="1"/>
  <c r="T122" i="1"/>
  <c r="U122" i="1"/>
  <c r="D123" i="1"/>
  <c r="O123" i="1"/>
  <c r="Q123" i="1" s="1"/>
  <c r="S123" i="1"/>
  <c r="T123" i="1"/>
  <c r="U123" i="1"/>
  <c r="D124" i="1"/>
  <c r="O124" i="1"/>
  <c r="S124" i="1"/>
  <c r="T124" i="1"/>
  <c r="U124" i="1"/>
  <c r="D125" i="1"/>
  <c r="O125" i="1"/>
  <c r="P125" i="1" s="1"/>
  <c r="S125" i="1"/>
  <c r="T125" i="1"/>
  <c r="U125" i="1"/>
  <c r="D126" i="1"/>
  <c r="O126" i="1"/>
  <c r="Q126" i="1" s="1"/>
  <c r="P126" i="1"/>
  <c r="S126" i="1"/>
  <c r="T126" i="1"/>
  <c r="U126" i="1"/>
  <c r="D127" i="1"/>
  <c r="P127" i="1" s="1"/>
  <c r="O127" i="1"/>
  <c r="Q127" i="1"/>
  <c r="S127" i="1"/>
  <c r="T127" i="1"/>
  <c r="U127" i="1"/>
  <c r="D128" i="1"/>
  <c r="O128" i="1"/>
  <c r="P128" i="1" s="1"/>
  <c r="S128" i="1"/>
  <c r="T128" i="1"/>
  <c r="U128" i="1"/>
  <c r="D129" i="1"/>
  <c r="O129" i="1"/>
  <c r="Q129" i="1" s="1"/>
  <c r="S129" i="1"/>
  <c r="T129" i="1"/>
  <c r="U129" i="1"/>
  <c r="D130" i="1"/>
  <c r="O130" i="1"/>
  <c r="P130" i="1"/>
  <c r="Q130" i="1"/>
  <c r="S130" i="1"/>
  <c r="T130" i="1"/>
  <c r="U130" i="1"/>
  <c r="D131" i="1"/>
  <c r="P131" i="1" s="1"/>
  <c r="O131" i="1"/>
  <c r="Q131" i="1"/>
  <c r="S131" i="1"/>
  <c r="T131" i="1"/>
  <c r="U131" i="1"/>
  <c r="D132" i="1"/>
  <c r="O132" i="1"/>
  <c r="P132" i="1" s="1"/>
  <c r="S132" i="1"/>
  <c r="T132" i="1"/>
  <c r="U132" i="1"/>
  <c r="D133" i="1"/>
  <c r="O133" i="1"/>
  <c r="P133" i="1" s="1"/>
  <c r="S133" i="1"/>
  <c r="T133" i="1"/>
  <c r="U133" i="1"/>
  <c r="D134" i="1"/>
  <c r="P134" i="1" s="1"/>
  <c r="O134" i="1"/>
  <c r="Q134" i="1" s="1"/>
  <c r="S134" i="1"/>
  <c r="T134" i="1"/>
  <c r="U134" i="1"/>
  <c r="D135" i="1"/>
  <c r="O135" i="1"/>
  <c r="Q135" i="1"/>
  <c r="S135" i="1"/>
  <c r="T135" i="1"/>
  <c r="U135" i="1"/>
  <c r="D136" i="1"/>
  <c r="O136" i="1"/>
  <c r="S136" i="1"/>
  <c r="T136" i="1"/>
  <c r="U136" i="1"/>
  <c r="D137" i="1"/>
  <c r="O137" i="1"/>
  <c r="Q137" i="1" s="1"/>
  <c r="S137" i="1"/>
  <c r="T137" i="1"/>
  <c r="U137" i="1"/>
  <c r="D138" i="1"/>
  <c r="P138" i="1" s="1"/>
  <c r="O138" i="1"/>
  <c r="Q138" i="1" s="1"/>
  <c r="S138" i="1"/>
  <c r="T138" i="1"/>
  <c r="U138" i="1"/>
  <c r="D139" i="1"/>
  <c r="O139" i="1"/>
  <c r="P139" i="1" s="1"/>
  <c r="S139" i="1"/>
  <c r="T139" i="1"/>
  <c r="U139" i="1"/>
  <c r="D140" i="1"/>
  <c r="O140" i="1"/>
  <c r="P140" i="1" s="1"/>
  <c r="S140" i="1"/>
  <c r="T140" i="1"/>
  <c r="U140" i="1"/>
  <c r="D141" i="1"/>
  <c r="O141" i="1"/>
  <c r="S141" i="1"/>
  <c r="T141" i="1"/>
  <c r="U141" i="1"/>
  <c r="D142" i="1"/>
  <c r="P142" i="1" s="1"/>
  <c r="O142" i="1"/>
  <c r="Q142" i="1" s="1"/>
  <c r="S142" i="1"/>
  <c r="T142" i="1"/>
  <c r="U142" i="1"/>
  <c r="D143" i="1"/>
  <c r="O143" i="1"/>
  <c r="Q143" i="1" s="1"/>
  <c r="S143" i="1"/>
  <c r="T143" i="1"/>
  <c r="U143" i="1"/>
  <c r="D144" i="1"/>
  <c r="O144" i="1"/>
  <c r="P144" i="1" s="1"/>
  <c r="Q144" i="1"/>
  <c r="S144" i="1"/>
  <c r="T144" i="1"/>
  <c r="U144" i="1"/>
  <c r="D145" i="1"/>
  <c r="O145" i="1"/>
  <c r="S145" i="1"/>
  <c r="T145" i="1"/>
  <c r="U145" i="1"/>
  <c r="D146" i="1"/>
  <c r="O146" i="1"/>
  <c r="P146" i="1"/>
  <c r="Q146" i="1"/>
  <c r="S146" i="1"/>
  <c r="T146" i="1"/>
  <c r="U146" i="1"/>
  <c r="D147" i="1"/>
  <c r="P147" i="1" s="1"/>
  <c r="O147" i="1"/>
  <c r="Q147" i="1"/>
  <c r="S147" i="1"/>
  <c r="T147" i="1"/>
  <c r="U147" i="1"/>
  <c r="D148" i="1"/>
  <c r="O148" i="1"/>
  <c r="P148" i="1" s="1"/>
  <c r="S148" i="1"/>
  <c r="T148" i="1"/>
  <c r="U148" i="1"/>
  <c r="D149" i="1"/>
  <c r="O149" i="1"/>
  <c r="S149" i="1"/>
  <c r="T149" i="1"/>
  <c r="U149" i="1"/>
  <c r="D150" i="1"/>
  <c r="P150" i="1" s="1"/>
  <c r="O150" i="1"/>
  <c r="Q150" i="1" s="1"/>
  <c r="S150" i="1"/>
  <c r="T150" i="1"/>
  <c r="U150" i="1"/>
  <c r="D151" i="1"/>
  <c r="O151" i="1"/>
  <c r="Q151" i="1" s="1"/>
  <c r="S151" i="1"/>
  <c r="T151" i="1"/>
  <c r="U151" i="1"/>
  <c r="D152" i="1"/>
  <c r="O152" i="1"/>
  <c r="P152" i="1" s="1"/>
  <c r="Q152" i="1"/>
  <c r="S152" i="1"/>
  <c r="T152" i="1"/>
  <c r="U152" i="1"/>
  <c r="D153" i="1"/>
  <c r="O153" i="1"/>
  <c r="S153" i="1"/>
  <c r="T153" i="1"/>
  <c r="U153" i="1"/>
  <c r="D154" i="1"/>
  <c r="O154" i="1"/>
  <c r="P154" i="1"/>
  <c r="Q154" i="1"/>
  <c r="S154" i="1"/>
  <c r="T154" i="1"/>
  <c r="U154" i="1"/>
  <c r="D155" i="1"/>
  <c r="P155" i="1" s="1"/>
  <c r="O155" i="1"/>
  <c r="Q155" i="1"/>
  <c r="S155" i="1"/>
  <c r="T155" i="1"/>
  <c r="U155" i="1"/>
  <c r="D156" i="1"/>
  <c r="O156" i="1"/>
  <c r="P156" i="1" s="1"/>
  <c r="S156" i="1"/>
  <c r="T156" i="1"/>
  <c r="U156" i="1"/>
  <c r="D157" i="1"/>
  <c r="O157" i="1"/>
  <c r="P157" i="1" s="1"/>
  <c r="S157" i="1"/>
  <c r="T157" i="1"/>
  <c r="U157" i="1"/>
  <c r="D158" i="1"/>
  <c r="P158" i="1" s="1"/>
  <c r="O158" i="1"/>
  <c r="Q158" i="1" s="1"/>
  <c r="S158" i="1"/>
  <c r="T158" i="1"/>
  <c r="U158" i="1"/>
  <c r="D159" i="1"/>
  <c r="O159" i="1"/>
  <c r="Q159" i="1"/>
  <c r="S159" i="1"/>
  <c r="T159" i="1"/>
  <c r="U159" i="1"/>
  <c r="D160" i="1"/>
  <c r="O160" i="1"/>
  <c r="S160" i="1"/>
  <c r="T160" i="1"/>
  <c r="U160" i="1"/>
  <c r="D161" i="1"/>
  <c r="O161" i="1"/>
  <c r="Q161" i="1" s="1"/>
  <c r="P161" i="1"/>
  <c r="S161" i="1"/>
  <c r="T161" i="1"/>
  <c r="U161" i="1"/>
  <c r="D162" i="1"/>
  <c r="O162" i="1"/>
  <c r="S162" i="1"/>
  <c r="T162" i="1"/>
  <c r="U162" i="1"/>
  <c r="D163" i="1"/>
  <c r="O163" i="1"/>
  <c r="Q163" i="1"/>
  <c r="S163" i="1"/>
  <c r="T163" i="1"/>
  <c r="U163" i="1"/>
  <c r="D164" i="1"/>
  <c r="O164" i="1"/>
  <c r="S164" i="1"/>
  <c r="T164" i="1"/>
  <c r="U164" i="1"/>
  <c r="D165" i="1"/>
  <c r="O165" i="1"/>
  <c r="P165" i="1" s="1"/>
  <c r="S165" i="1"/>
  <c r="T165" i="1"/>
  <c r="U165" i="1"/>
  <c r="D166" i="1"/>
  <c r="O166" i="1"/>
  <c r="Q166" i="1" s="1"/>
  <c r="P166" i="1"/>
  <c r="S166" i="1"/>
  <c r="T166" i="1"/>
  <c r="U166" i="1"/>
  <c r="D167" i="1"/>
  <c r="P167" i="1" s="1"/>
  <c r="O167" i="1"/>
  <c r="Q167" i="1"/>
  <c r="S167" i="1"/>
  <c r="T167" i="1"/>
  <c r="U167" i="1"/>
  <c r="D168" i="1"/>
  <c r="O168" i="1"/>
  <c r="S168" i="1"/>
  <c r="T168" i="1"/>
  <c r="U168" i="1"/>
  <c r="D169" i="1"/>
  <c r="O169" i="1"/>
  <c r="Q169" i="1" s="1"/>
  <c r="P169" i="1"/>
  <c r="S169" i="1"/>
  <c r="T169" i="1"/>
  <c r="U169" i="1"/>
  <c r="D170" i="1"/>
  <c r="O170" i="1"/>
  <c r="S170" i="1"/>
  <c r="T170" i="1"/>
  <c r="U170" i="1"/>
  <c r="D171" i="1"/>
  <c r="O171" i="1"/>
  <c r="Q171" i="1"/>
  <c r="S171" i="1"/>
  <c r="T171" i="1"/>
  <c r="U171" i="1"/>
  <c r="D172" i="1"/>
  <c r="O172" i="1"/>
  <c r="S172" i="1"/>
  <c r="T172" i="1"/>
  <c r="U172" i="1"/>
  <c r="D173" i="1"/>
  <c r="O173" i="1"/>
  <c r="P173" i="1" s="1"/>
  <c r="S173" i="1"/>
  <c r="T173" i="1"/>
  <c r="U173" i="1"/>
  <c r="D174" i="1"/>
  <c r="O174" i="1"/>
  <c r="Q174" i="1" s="1"/>
  <c r="P174" i="1"/>
  <c r="S174" i="1"/>
  <c r="T174" i="1"/>
  <c r="U174" i="1"/>
  <c r="D175" i="1"/>
  <c r="P175" i="1" s="1"/>
  <c r="O175" i="1"/>
  <c r="Q175" i="1"/>
  <c r="S175" i="1"/>
  <c r="T175" i="1"/>
  <c r="U175" i="1"/>
  <c r="D176" i="1"/>
  <c r="O176" i="1"/>
  <c r="P176" i="1" s="1"/>
  <c r="S176" i="1"/>
  <c r="T176" i="1"/>
  <c r="U176" i="1"/>
  <c r="D177" i="1"/>
  <c r="O177" i="1"/>
  <c r="S177" i="1"/>
  <c r="T177" i="1"/>
  <c r="U177" i="1"/>
  <c r="D178" i="1"/>
  <c r="O178" i="1"/>
  <c r="P178" i="1"/>
  <c r="Q178" i="1"/>
  <c r="S178" i="1"/>
  <c r="T178" i="1"/>
  <c r="U178" i="1"/>
  <c r="D179" i="1"/>
  <c r="P179" i="1" s="1"/>
  <c r="O179" i="1"/>
  <c r="Q179" i="1"/>
  <c r="S179" i="1"/>
  <c r="T179" i="1"/>
  <c r="U179" i="1"/>
  <c r="D180" i="1"/>
  <c r="O180" i="1"/>
  <c r="P180" i="1" s="1"/>
  <c r="S180" i="1"/>
  <c r="T180" i="1"/>
  <c r="U180" i="1"/>
  <c r="D181" i="1"/>
  <c r="O181" i="1"/>
  <c r="P181" i="1" s="1"/>
  <c r="S181" i="1"/>
  <c r="T181" i="1"/>
  <c r="U181" i="1"/>
  <c r="D182" i="1"/>
  <c r="P182" i="1" s="1"/>
  <c r="O182" i="1"/>
  <c r="Q182" i="1" s="1"/>
  <c r="S182" i="1"/>
  <c r="T182" i="1"/>
  <c r="U182" i="1"/>
  <c r="D183" i="1"/>
  <c r="O183" i="1"/>
  <c r="Q183" i="1"/>
  <c r="S183" i="1"/>
  <c r="T183" i="1"/>
  <c r="U183" i="1"/>
  <c r="D184" i="1"/>
  <c r="O184" i="1"/>
  <c r="S184" i="1"/>
  <c r="T184" i="1"/>
  <c r="U184" i="1"/>
  <c r="D185" i="1"/>
  <c r="O185" i="1"/>
  <c r="Q185" i="1" s="1"/>
  <c r="P185" i="1"/>
  <c r="S185" i="1"/>
  <c r="T185" i="1"/>
  <c r="U185" i="1"/>
  <c r="D186" i="1"/>
  <c r="O186" i="1"/>
  <c r="S186" i="1"/>
  <c r="T186" i="1"/>
  <c r="U186" i="1"/>
  <c r="D187" i="1"/>
  <c r="O187" i="1"/>
  <c r="Q187" i="1"/>
  <c r="S187" i="1"/>
  <c r="T187" i="1"/>
  <c r="U187" i="1"/>
  <c r="D188" i="1"/>
  <c r="O188" i="1"/>
  <c r="S188" i="1"/>
  <c r="T188" i="1"/>
  <c r="U188" i="1"/>
  <c r="D189" i="1"/>
  <c r="O189" i="1"/>
  <c r="P189" i="1" s="1"/>
  <c r="S189" i="1"/>
  <c r="T189" i="1"/>
  <c r="U189" i="1"/>
  <c r="D190" i="1"/>
  <c r="O190" i="1"/>
  <c r="Q190" i="1" s="1"/>
  <c r="P190" i="1"/>
  <c r="S190" i="1"/>
  <c r="T190" i="1"/>
  <c r="U190" i="1"/>
  <c r="D191" i="1"/>
  <c r="P191" i="1" s="1"/>
  <c r="O191" i="1"/>
  <c r="Q191" i="1"/>
  <c r="S191" i="1"/>
  <c r="T191" i="1"/>
  <c r="U191" i="1"/>
  <c r="D192" i="1"/>
  <c r="O192" i="1"/>
  <c r="S192" i="1"/>
  <c r="T192" i="1"/>
  <c r="U192" i="1"/>
  <c r="D193" i="1"/>
  <c r="O193" i="1"/>
  <c r="Q193" i="1" s="1"/>
  <c r="P193" i="1"/>
  <c r="S193" i="1"/>
  <c r="T193" i="1"/>
  <c r="U193" i="1"/>
  <c r="D194" i="1"/>
  <c r="O194" i="1"/>
  <c r="S194" i="1"/>
  <c r="T194" i="1"/>
  <c r="U194" i="1"/>
  <c r="D195" i="1"/>
  <c r="O195" i="1"/>
  <c r="Q195" i="1"/>
  <c r="S195" i="1"/>
  <c r="T195" i="1"/>
  <c r="U195" i="1"/>
  <c r="D196" i="1"/>
  <c r="O196" i="1"/>
  <c r="S196" i="1"/>
  <c r="T196" i="1"/>
  <c r="U196" i="1"/>
  <c r="D197" i="1"/>
  <c r="O197" i="1"/>
  <c r="P197" i="1" s="1"/>
  <c r="S197" i="1"/>
  <c r="T197" i="1"/>
  <c r="U197" i="1"/>
  <c r="D198" i="1"/>
  <c r="O198" i="1"/>
  <c r="Q198" i="1" s="1"/>
  <c r="P198" i="1"/>
  <c r="S198" i="1"/>
  <c r="T198" i="1"/>
  <c r="U198" i="1"/>
  <c r="D199" i="1"/>
  <c r="P199" i="1" s="1"/>
  <c r="O199" i="1"/>
  <c r="Q199" i="1"/>
  <c r="S199" i="1"/>
  <c r="T199" i="1"/>
  <c r="U199" i="1"/>
  <c r="D200" i="1"/>
  <c r="O200" i="1"/>
  <c r="P200" i="1" s="1"/>
  <c r="S200" i="1"/>
  <c r="T200" i="1"/>
  <c r="U200" i="1"/>
  <c r="D201" i="1"/>
  <c r="O201" i="1"/>
  <c r="S201" i="1"/>
  <c r="T201" i="1"/>
  <c r="U201" i="1"/>
  <c r="D202" i="1"/>
  <c r="O202" i="1"/>
  <c r="P202" i="1"/>
  <c r="Q202" i="1"/>
  <c r="S202" i="1"/>
  <c r="T202" i="1"/>
  <c r="U202" i="1"/>
  <c r="D203" i="1"/>
  <c r="P203" i="1" s="1"/>
  <c r="O203" i="1"/>
  <c r="Q203" i="1"/>
  <c r="S203" i="1"/>
  <c r="T203" i="1"/>
  <c r="U203" i="1"/>
  <c r="D204" i="1"/>
  <c r="O204" i="1"/>
  <c r="P204" i="1" s="1"/>
  <c r="S204" i="1"/>
  <c r="T204" i="1"/>
  <c r="U204" i="1"/>
  <c r="D205" i="1"/>
  <c r="O205" i="1"/>
  <c r="P205" i="1" s="1"/>
  <c r="S205" i="1"/>
  <c r="T205" i="1"/>
  <c r="U205" i="1"/>
  <c r="D206" i="1"/>
  <c r="P206" i="1" s="1"/>
  <c r="O206" i="1"/>
  <c r="Q206" i="1" s="1"/>
  <c r="S206" i="1"/>
  <c r="T206" i="1"/>
  <c r="U206" i="1"/>
  <c r="D207" i="1"/>
  <c r="O207" i="1"/>
  <c r="Q207" i="1"/>
  <c r="S207" i="1"/>
  <c r="T207" i="1"/>
  <c r="U207" i="1"/>
  <c r="D208" i="1"/>
  <c r="O208" i="1"/>
  <c r="S208" i="1"/>
  <c r="T208" i="1"/>
  <c r="U208" i="1"/>
  <c r="D209" i="1"/>
  <c r="O209" i="1"/>
  <c r="Q209" i="1" s="1"/>
  <c r="P209" i="1"/>
  <c r="S209" i="1"/>
  <c r="T209" i="1"/>
  <c r="U209" i="1"/>
  <c r="D210" i="1"/>
  <c r="O210" i="1"/>
  <c r="S210" i="1"/>
  <c r="T210" i="1"/>
  <c r="U210" i="1"/>
  <c r="D211" i="1"/>
  <c r="O211" i="1"/>
  <c r="Q211" i="1"/>
  <c r="S211" i="1"/>
  <c r="T211" i="1"/>
  <c r="U211" i="1"/>
  <c r="D212" i="1"/>
  <c r="O212" i="1"/>
  <c r="S212" i="1"/>
  <c r="T212" i="1"/>
  <c r="U212" i="1"/>
  <c r="D213" i="1"/>
  <c r="O213" i="1"/>
  <c r="P213" i="1" s="1"/>
  <c r="S213" i="1"/>
  <c r="T213" i="1"/>
  <c r="U213" i="1"/>
  <c r="D214" i="1"/>
  <c r="O214" i="1"/>
  <c r="Q214" i="1" s="1"/>
  <c r="P214" i="1"/>
  <c r="S214" i="1"/>
  <c r="T214" i="1"/>
  <c r="U214" i="1"/>
  <c r="D215" i="1"/>
  <c r="P215" i="1" s="1"/>
  <c r="O215" i="1"/>
  <c r="Q215" i="1"/>
  <c r="S215" i="1"/>
  <c r="T215" i="1"/>
  <c r="U215" i="1"/>
  <c r="D216" i="1"/>
  <c r="O216" i="1"/>
  <c r="P216" i="1" s="1"/>
  <c r="S216" i="1"/>
  <c r="T216" i="1"/>
  <c r="U216" i="1"/>
  <c r="D217" i="1"/>
  <c r="O217" i="1"/>
  <c r="S217" i="1"/>
  <c r="T217" i="1"/>
  <c r="U217" i="1"/>
  <c r="D218" i="1"/>
  <c r="O218" i="1"/>
  <c r="P218" i="1"/>
  <c r="Q218" i="1"/>
  <c r="S218" i="1"/>
  <c r="T218" i="1"/>
  <c r="U218" i="1"/>
  <c r="D219" i="1"/>
  <c r="P219" i="1" s="1"/>
  <c r="O219" i="1"/>
  <c r="Q219" i="1"/>
  <c r="S219" i="1"/>
  <c r="T219" i="1"/>
  <c r="U219" i="1"/>
  <c r="D220" i="1"/>
  <c r="O220" i="1"/>
  <c r="P220" i="1" s="1"/>
  <c r="S220" i="1"/>
  <c r="T220" i="1"/>
  <c r="U220" i="1"/>
  <c r="D221" i="1"/>
  <c r="O221" i="1"/>
  <c r="P221" i="1" s="1"/>
  <c r="S221" i="1"/>
  <c r="T221" i="1"/>
  <c r="U221" i="1"/>
  <c r="D222" i="1"/>
  <c r="P222" i="1" s="1"/>
  <c r="O222" i="1"/>
  <c r="Q222" i="1" s="1"/>
  <c r="S222" i="1"/>
  <c r="T222" i="1"/>
  <c r="U222" i="1"/>
  <c r="D223" i="1"/>
  <c r="O223" i="1"/>
  <c r="Q223" i="1"/>
  <c r="S223" i="1"/>
  <c r="T223" i="1"/>
  <c r="U223" i="1"/>
  <c r="D224" i="1"/>
  <c r="O224" i="1"/>
  <c r="S224" i="1"/>
  <c r="T224" i="1"/>
  <c r="U224" i="1"/>
  <c r="D225" i="1"/>
  <c r="O225" i="1"/>
  <c r="Q225" i="1" s="1"/>
  <c r="P225" i="1"/>
  <c r="S225" i="1"/>
  <c r="T225" i="1"/>
  <c r="U225" i="1"/>
  <c r="D226" i="1"/>
  <c r="O226" i="1"/>
  <c r="S226" i="1"/>
  <c r="T226" i="1"/>
  <c r="U226" i="1"/>
  <c r="D227" i="1"/>
  <c r="O227" i="1"/>
  <c r="Q227" i="1"/>
  <c r="S227" i="1"/>
  <c r="T227" i="1"/>
  <c r="U227" i="1"/>
  <c r="D228" i="1"/>
  <c r="O228" i="1"/>
  <c r="S228" i="1"/>
  <c r="T228" i="1"/>
  <c r="U228" i="1"/>
  <c r="D229" i="1"/>
  <c r="O229" i="1"/>
  <c r="P229" i="1" s="1"/>
  <c r="S229" i="1"/>
  <c r="T229" i="1"/>
  <c r="U229" i="1"/>
  <c r="D230" i="1"/>
  <c r="O230" i="1"/>
  <c r="Q230" i="1" s="1"/>
  <c r="P230" i="1"/>
  <c r="S230" i="1"/>
  <c r="T230" i="1"/>
  <c r="U230" i="1"/>
  <c r="D231" i="1"/>
  <c r="P231" i="1" s="1"/>
  <c r="O231" i="1"/>
  <c r="Q231" i="1"/>
  <c r="S231" i="1"/>
  <c r="T231" i="1"/>
  <c r="U231" i="1"/>
  <c r="D232" i="1"/>
  <c r="O232" i="1"/>
  <c r="P232" i="1" s="1"/>
  <c r="Q232" i="1"/>
  <c r="S232" i="1"/>
  <c r="T232" i="1"/>
  <c r="U232" i="1"/>
  <c r="D233" i="1"/>
  <c r="P233" i="1" s="1"/>
  <c r="O233" i="1"/>
  <c r="Q233" i="1" s="1"/>
  <c r="S233" i="1"/>
  <c r="T233" i="1"/>
  <c r="U233" i="1"/>
  <c r="D234" i="1"/>
  <c r="O234" i="1"/>
  <c r="Q234" i="1" s="1"/>
  <c r="P234" i="1"/>
  <c r="S234" i="1"/>
  <c r="T234" i="1"/>
  <c r="U234" i="1"/>
  <c r="D235" i="1"/>
  <c r="O235" i="1"/>
  <c r="Q235" i="1"/>
  <c r="S235" i="1"/>
  <c r="T235" i="1"/>
  <c r="U235" i="1"/>
  <c r="D236" i="1"/>
  <c r="O236" i="1"/>
  <c r="P236" i="1" s="1"/>
  <c r="S236" i="1"/>
  <c r="T236" i="1"/>
  <c r="U236" i="1"/>
  <c r="D237" i="1"/>
  <c r="O237" i="1"/>
  <c r="S237" i="1"/>
  <c r="T237" i="1"/>
  <c r="U237" i="1"/>
  <c r="D238" i="1"/>
  <c r="O238" i="1"/>
  <c r="Q238" i="1" s="1"/>
  <c r="P238" i="1"/>
  <c r="S238" i="1"/>
  <c r="T238" i="1"/>
  <c r="U238" i="1"/>
  <c r="D239" i="1"/>
  <c r="O239" i="1"/>
  <c r="S239" i="1"/>
  <c r="T239" i="1"/>
  <c r="U239" i="1"/>
  <c r="D240" i="1"/>
  <c r="O240" i="1"/>
  <c r="P240" i="1" s="1"/>
  <c r="Q240" i="1"/>
  <c r="S240" i="1"/>
  <c r="T240" i="1"/>
  <c r="U240" i="1"/>
  <c r="D241" i="1"/>
  <c r="P241" i="1" s="1"/>
  <c r="O241" i="1"/>
  <c r="Q241" i="1" s="1"/>
  <c r="S241" i="1"/>
  <c r="T241" i="1"/>
  <c r="U241" i="1"/>
  <c r="D242" i="1"/>
  <c r="O242" i="1"/>
  <c r="Q242" i="1" s="1"/>
  <c r="P242" i="1"/>
  <c r="S242" i="1"/>
  <c r="T242" i="1"/>
  <c r="U242" i="1"/>
  <c r="D243" i="1"/>
  <c r="O243" i="1"/>
  <c r="Q243" i="1"/>
  <c r="S243" i="1"/>
  <c r="T243" i="1"/>
  <c r="U243" i="1"/>
  <c r="D244" i="1"/>
  <c r="O244" i="1"/>
  <c r="P244" i="1" s="1"/>
  <c r="S244" i="1"/>
  <c r="T244" i="1"/>
  <c r="U244" i="1"/>
  <c r="D245" i="1"/>
  <c r="O245" i="1"/>
  <c r="S245" i="1"/>
  <c r="T245" i="1"/>
  <c r="U245" i="1"/>
  <c r="D246" i="1"/>
  <c r="O246" i="1"/>
  <c r="Q246" i="1" s="1"/>
  <c r="P246" i="1"/>
  <c r="S246" i="1"/>
  <c r="T246" i="1"/>
  <c r="U246" i="1"/>
  <c r="D247" i="1"/>
  <c r="O247" i="1"/>
  <c r="S247" i="1"/>
  <c r="T247" i="1"/>
  <c r="U247" i="1"/>
  <c r="D248" i="1"/>
  <c r="O248" i="1"/>
  <c r="P248" i="1" s="1"/>
  <c r="Q248" i="1"/>
  <c r="S248" i="1"/>
  <c r="T248" i="1"/>
  <c r="U248" i="1"/>
  <c r="D249" i="1"/>
  <c r="P249" i="1" s="1"/>
  <c r="O249" i="1"/>
  <c r="Q249" i="1" s="1"/>
  <c r="S249" i="1"/>
  <c r="T249" i="1"/>
  <c r="U249" i="1"/>
  <c r="D250" i="1"/>
  <c r="O250" i="1"/>
  <c r="Q250" i="1" s="1"/>
  <c r="P250" i="1"/>
  <c r="S250" i="1"/>
  <c r="T250" i="1"/>
  <c r="U250" i="1"/>
  <c r="D251" i="1"/>
  <c r="O251" i="1"/>
  <c r="Q251" i="1"/>
  <c r="S251" i="1"/>
  <c r="T251" i="1"/>
  <c r="U251" i="1"/>
  <c r="D252" i="1"/>
  <c r="O252" i="1"/>
  <c r="P252" i="1" s="1"/>
  <c r="S252" i="1"/>
  <c r="T252" i="1"/>
  <c r="U252" i="1"/>
  <c r="D253" i="1"/>
  <c r="O253" i="1"/>
  <c r="S253" i="1"/>
  <c r="T253" i="1"/>
  <c r="U253" i="1"/>
  <c r="D254" i="1"/>
  <c r="O254" i="1"/>
  <c r="Q254" i="1" s="1"/>
  <c r="P254" i="1"/>
  <c r="S254" i="1"/>
  <c r="T254" i="1"/>
  <c r="U254" i="1"/>
  <c r="D255" i="1"/>
  <c r="O255" i="1"/>
  <c r="S255" i="1"/>
  <c r="T255" i="1"/>
  <c r="U255" i="1"/>
  <c r="D256" i="1"/>
  <c r="O256" i="1"/>
  <c r="P256" i="1" s="1"/>
  <c r="Q256" i="1"/>
  <c r="S256" i="1"/>
  <c r="T256" i="1"/>
  <c r="U256" i="1"/>
  <c r="D257" i="1"/>
  <c r="P257" i="1" s="1"/>
  <c r="O257" i="1"/>
  <c r="Q257" i="1" s="1"/>
  <c r="S257" i="1"/>
  <c r="T257" i="1"/>
  <c r="U257" i="1"/>
  <c r="D258" i="1"/>
  <c r="O258" i="1"/>
  <c r="Q258" i="1" s="1"/>
  <c r="P258" i="1"/>
  <c r="S258" i="1"/>
  <c r="T258" i="1"/>
  <c r="U258" i="1"/>
  <c r="D259" i="1"/>
  <c r="O259" i="1"/>
  <c r="Q259" i="1"/>
  <c r="S259" i="1"/>
  <c r="T259" i="1"/>
  <c r="U259" i="1"/>
  <c r="D260" i="1"/>
  <c r="O260" i="1"/>
  <c r="P260" i="1" s="1"/>
  <c r="S260" i="1"/>
  <c r="T260" i="1"/>
  <c r="U260" i="1"/>
  <c r="D261" i="1"/>
  <c r="O261" i="1"/>
  <c r="S261" i="1"/>
  <c r="T261" i="1"/>
  <c r="U261" i="1"/>
  <c r="D262" i="1"/>
  <c r="O262" i="1"/>
  <c r="Q262" i="1" s="1"/>
  <c r="P262" i="1"/>
  <c r="S262" i="1"/>
  <c r="T262" i="1"/>
  <c r="U262" i="1"/>
  <c r="D263" i="1"/>
  <c r="O263" i="1"/>
  <c r="S263" i="1"/>
  <c r="T263" i="1"/>
  <c r="U263" i="1"/>
  <c r="D264" i="1"/>
  <c r="O264" i="1"/>
  <c r="P264" i="1" s="1"/>
  <c r="Q264" i="1"/>
  <c r="S264" i="1"/>
  <c r="T264" i="1"/>
  <c r="U264" i="1"/>
  <c r="D265" i="1"/>
  <c r="P265" i="1" s="1"/>
  <c r="O265" i="1"/>
  <c r="Q265" i="1" s="1"/>
  <c r="S265" i="1"/>
  <c r="T265" i="1"/>
  <c r="U265" i="1"/>
  <c r="D266" i="1"/>
  <c r="O266" i="1"/>
  <c r="Q266" i="1" s="1"/>
  <c r="P266" i="1"/>
  <c r="S266" i="1"/>
  <c r="T266" i="1"/>
  <c r="U266" i="1"/>
  <c r="D267" i="1"/>
  <c r="O267" i="1"/>
  <c r="P267" i="1"/>
  <c r="Q267" i="1"/>
  <c r="S267" i="1"/>
  <c r="T267" i="1"/>
  <c r="U267" i="1"/>
  <c r="D268" i="1"/>
  <c r="O268" i="1"/>
  <c r="Q268" i="1"/>
  <c r="S268" i="1"/>
  <c r="T268" i="1"/>
  <c r="U268" i="1"/>
  <c r="D269" i="1"/>
  <c r="O269" i="1"/>
  <c r="P269" i="1" s="1"/>
  <c r="S269" i="1"/>
  <c r="T269" i="1"/>
  <c r="U269" i="1"/>
  <c r="D270" i="1"/>
  <c r="O270" i="1"/>
  <c r="S270" i="1"/>
  <c r="T270" i="1"/>
  <c r="U270" i="1"/>
  <c r="D271" i="1"/>
  <c r="O271" i="1"/>
  <c r="P271" i="1"/>
  <c r="Q271" i="1"/>
  <c r="S271" i="1"/>
  <c r="T271" i="1"/>
  <c r="U271" i="1"/>
  <c r="D272" i="1"/>
  <c r="O272" i="1"/>
  <c r="Q272" i="1"/>
  <c r="S272" i="1"/>
  <c r="T272" i="1"/>
  <c r="U272" i="1"/>
  <c r="D273" i="1"/>
  <c r="O273" i="1"/>
  <c r="Q273" i="1" s="1"/>
  <c r="S273" i="1"/>
  <c r="T273" i="1"/>
  <c r="U273" i="1"/>
  <c r="D274" i="1"/>
  <c r="P274" i="1" s="1"/>
  <c r="O274" i="1"/>
  <c r="Q274" i="1"/>
  <c r="S274" i="1"/>
  <c r="T274" i="1"/>
  <c r="U274" i="1"/>
  <c r="D275" i="1"/>
  <c r="O275" i="1"/>
  <c r="Q275" i="1" s="1"/>
  <c r="S275" i="1"/>
  <c r="T275" i="1"/>
  <c r="U275" i="1"/>
  <c r="D276" i="1"/>
  <c r="O276" i="1"/>
  <c r="P276" i="1" s="1"/>
  <c r="S276" i="1"/>
  <c r="T276" i="1"/>
  <c r="U276" i="1"/>
  <c r="D277" i="1"/>
  <c r="O277" i="1"/>
  <c r="P277" i="1" s="1"/>
  <c r="S277" i="1"/>
  <c r="T277" i="1"/>
  <c r="U277" i="1"/>
  <c r="D278" i="1"/>
  <c r="O278" i="1"/>
  <c r="S278" i="1"/>
  <c r="T278" i="1"/>
  <c r="U278" i="1"/>
  <c r="D279" i="1"/>
  <c r="O279" i="1"/>
  <c r="P279" i="1"/>
  <c r="Q279" i="1"/>
  <c r="S279" i="1"/>
  <c r="T279" i="1"/>
  <c r="U279" i="1"/>
  <c r="D280" i="1"/>
  <c r="O280" i="1"/>
  <c r="Q280" i="1"/>
  <c r="S280" i="1"/>
  <c r="T280" i="1"/>
  <c r="U280" i="1"/>
  <c r="D281" i="1"/>
  <c r="O281" i="1"/>
  <c r="Q281" i="1" s="1"/>
  <c r="P281" i="1"/>
  <c r="S281" i="1"/>
  <c r="T281" i="1"/>
  <c r="U281" i="1"/>
  <c r="D282" i="1"/>
  <c r="P282" i="1" s="1"/>
  <c r="O282" i="1"/>
  <c r="Q282" i="1"/>
  <c r="S282" i="1"/>
  <c r="T282" i="1"/>
  <c r="U282" i="1"/>
  <c r="D283" i="1"/>
  <c r="P283" i="1" s="1"/>
  <c r="O283" i="1"/>
  <c r="Q283" i="1" s="1"/>
  <c r="S283" i="1"/>
  <c r="T283" i="1"/>
  <c r="U283" i="1"/>
  <c r="D284" i="1"/>
  <c r="O284" i="1"/>
  <c r="P284" i="1" s="1"/>
  <c r="S284" i="1"/>
  <c r="T284" i="1"/>
  <c r="U284" i="1"/>
  <c r="D285" i="1"/>
  <c r="O285" i="1"/>
  <c r="P285" i="1" s="1"/>
  <c r="S285" i="1"/>
  <c r="T285" i="1"/>
  <c r="U285" i="1"/>
  <c r="D286" i="1"/>
  <c r="O286" i="1"/>
  <c r="S286" i="1"/>
  <c r="T286" i="1"/>
  <c r="U286" i="1"/>
  <c r="D287" i="1"/>
  <c r="O287" i="1"/>
  <c r="P287" i="1"/>
  <c r="Q287" i="1"/>
  <c r="S287" i="1"/>
  <c r="T287" i="1"/>
  <c r="U287" i="1"/>
  <c r="D288" i="1"/>
  <c r="O288" i="1"/>
  <c r="Q288" i="1"/>
  <c r="S288" i="1"/>
  <c r="T288" i="1"/>
  <c r="U288" i="1"/>
  <c r="D289" i="1"/>
  <c r="O289" i="1"/>
  <c r="Q289" i="1" s="1"/>
  <c r="P289" i="1"/>
  <c r="S289" i="1"/>
  <c r="T289" i="1"/>
  <c r="U289" i="1"/>
  <c r="D290" i="1"/>
  <c r="P290" i="1" s="1"/>
  <c r="O290" i="1"/>
  <c r="Q290" i="1"/>
  <c r="S290" i="1"/>
  <c r="T290" i="1"/>
  <c r="U290" i="1"/>
  <c r="D291" i="1"/>
  <c r="O291" i="1"/>
  <c r="S291" i="1"/>
  <c r="T291" i="1"/>
  <c r="U291" i="1"/>
  <c r="D292" i="1"/>
  <c r="O292" i="1"/>
  <c r="P292" i="1" s="1"/>
  <c r="Q292" i="1"/>
  <c r="S292" i="1"/>
  <c r="T292" i="1"/>
  <c r="U292" i="1"/>
  <c r="D293" i="1"/>
  <c r="O293" i="1"/>
  <c r="S293" i="1"/>
  <c r="T293" i="1"/>
  <c r="U293" i="1"/>
  <c r="D294" i="1"/>
  <c r="O294" i="1"/>
  <c r="Q294" i="1" s="1"/>
  <c r="P294" i="1"/>
  <c r="S294" i="1"/>
  <c r="T294" i="1"/>
  <c r="U294" i="1"/>
  <c r="D295" i="1"/>
  <c r="O295" i="1"/>
  <c r="S295" i="1"/>
  <c r="T295" i="1"/>
  <c r="U295" i="1"/>
  <c r="D296" i="1"/>
  <c r="O296" i="1"/>
  <c r="Q296" i="1"/>
  <c r="S296" i="1"/>
  <c r="T296" i="1"/>
  <c r="U296" i="1"/>
  <c r="D297" i="1"/>
  <c r="O297" i="1"/>
  <c r="Q297" i="1" s="1"/>
  <c r="P297" i="1"/>
  <c r="S297" i="1"/>
  <c r="T297" i="1"/>
  <c r="U297" i="1"/>
  <c r="D298" i="1"/>
  <c r="P298" i="1" s="1"/>
  <c r="O298" i="1"/>
  <c r="Q298" i="1" s="1"/>
  <c r="S298" i="1"/>
  <c r="T298" i="1"/>
  <c r="U298" i="1"/>
  <c r="D299" i="1"/>
  <c r="O299" i="1"/>
  <c r="Q299" i="1"/>
  <c r="S299" i="1"/>
  <c r="T299" i="1"/>
  <c r="U299" i="1"/>
  <c r="D300" i="1"/>
  <c r="O300" i="1"/>
  <c r="S300" i="1"/>
  <c r="T300" i="1"/>
  <c r="U300" i="1"/>
  <c r="D301" i="1"/>
  <c r="O301" i="1"/>
  <c r="S301" i="1"/>
  <c r="T301" i="1"/>
  <c r="U301" i="1"/>
  <c r="D302" i="1"/>
  <c r="O302" i="1"/>
  <c r="Q302" i="1" s="1"/>
  <c r="P302" i="1"/>
  <c r="S302" i="1"/>
  <c r="T302" i="1"/>
  <c r="U302" i="1"/>
  <c r="D303" i="1"/>
  <c r="O303" i="1"/>
  <c r="Q303" i="1"/>
  <c r="S303" i="1"/>
  <c r="T303" i="1"/>
  <c r="U303" i="1"/>
  <c r="D304" i="1"/>
  <c r="O304" i="1"/>
  <c r="P304" i="1" s="1"/>
  <c r="Q304" i="1"/>
  <c r="S304" i="1"/>
  <c r="T304" i="1"/>
  <c r="U304" i="1"/>
  <c r="D305" i="1"/>
  <c r="P305" i="1" s="1"/>
  <c r="O305" i="1"/>
  <c r="Q305" i="1" s="1"/>
  <c r="S305" i="1"/>
  <c r="T305" i="1"/>
  <c r="U305" i="1"/>
  <c r="D306" i="1"/>
  <c r="O306" i="1"/>
  <c r="Q306" i="1" s="1"/>
  <c r="P306" i="1"/>
  <c r="S306" i="1"/>
  <c r="T306" i="1"/>
  <c r="U306" i="1"/>
  <c r="D307" i="1"/>
  <c r="O307" i="1"/>
  <c r="Q307" i="1"/>
  <c r="S307" i="1"/>
  <c r="T307" i="1"/>
  <c r="U307" i="1"/>
  <c r="D308" i="1"/>
  <c r="O308" i="1"/>
  <c r="P308" i="1" s="1"/>
  <c r="S308" i="1"/>
  <c r="T308" i="1"/>
  <c r="U308" i="1"/>
  <c r="D309" i="1"/>
  <c r="O309" i="1"/>
  <c r="S309" i="1"/>
  <c r="T309" i="1"/>
  <c r="U309" i="1"/>
  <c r="D310" i="1"/>
  <c r="O310" i="1"/>
  <c r="Q310" i="1" s="1"/>
  <c r="P310" i="1"/>
  <c r="S310" i="1"/>
  <c r="T310" i="1"/>
  <c r="U310" i="1"/>
  <c r="D311" i="1"/>
  <c r="O311" i="1"/>
  <c r="P311" i="1" s="1"/>
  <c r="Q311" i="1"/>
  <c r="S311" i="1"/>
  <c r="T311" i="1"/>
  <c r="U311" i="1"/>
  <c r="D312" i="1"/>
  <c r="O312" i="1"/>
  <c r="Q312" i="1"/>
  <c r="S312" i="1"/>
  <c r="T312" i="1"/>
  <c r="U312" i="1"/>
  <c r="D313" i="1"/>
  <c r="O313" i="1"/>
  <c r="Q313" i="1" s="1"/>
  <c r="P313" i="1"/>
  <c r="S313" i="1"/>
  <c r="T313" i="1"/>
  <c r="U313" i="1"/>
  <c r="P275" i="1" l="1"/>
  <c r="P291" i="1"/>
  <c r="Q291" i="1"/>
  <c r="Q270" i="1"/>
  <c r="P270" i="1"/>
  <c r="P263" i="1"/>
  <c r="Q263" i="1"/>
  <c r="P255" i="1"/>
  <c r="Q255" i="1"/>
  <c r="P247" i="1"/>
  <c r="Q247" i="1"/>
  <c r="P239" i="1"/>
  <c r="Q239" i="1"/>
  <c r="P226" i="1"/>
  <c r="Q226" i="1"/>
  <c r="P210" i="1"/>
  <c r="Q210" i="1"/>
  <c r="P194" i="1"/>
  <c r="Q194" i="1"/>
  <c r="P186" i="1"/>
  <c r="Q186" i="1"/>
  <c r="P170" i="1"/>
  <c r="Q170" i="1"/>
  <c r="P162" i="1"/>
  <c r="Q162" i="1"/>
  <c r="P149" i="1"/>
  <c r="P295" i="1"/>
  <c r="Q295" i="1"/>
  <c r="Q286" i="1"/>
  <c r="P286" i="1"/>
  <c r="Q217" i="1"/>
  <c r="P217" i="1"/>
  <c r="Q201" i="1"/>
  <c r="P201" i="1"/>
  <c r="Q278" i="1"/>
  <c r="P278" i="1"/>
  <c r="P192" i="1"/>
  <c r="Q192" i="1"/>
  <c r="P168" i="1"/>
  <c r="Q168" i="1"/>
  <c r="Q145" i="1"/>
  <c r="P145" i="1"/>
  <c r="P312" i="1"/>
  <c r="P303" i="1"/>
  <c r="P300" i="1"/>
  <c r="P296" i="1"/>
  <c r="P273" i="1"/>
  <c r="P151" i="1"/>
  <c r="P141" i="1"/>
  <c r="Q177" i="1"/>
  <c r="P177" i="1"/>
  <c r="Q153" i="1"/>
  <c r="P153" i="1"/>
  <c r="P143" i="1"/>
  <c r="P227" i="1"/>
  <c r="P223" i="1"/>
  <c r="P211" i="1"/>
  <c r="P207" i="1"/>
  <c r="P195" i="1"/>
  <c r="P187" i="1"/>
  <c r="P183" i="1"/>
  <c r="P171" i="1"/>
  <c r="P163" i="1"/>
  <c r="P159" i="1"/>
  <c r="P135" i="1"/>
  <c r="P90" i="1"/>
  <c r="P71" i="1"/>
  <c r="P58" i="1"/>
  <c r="Q18" i="1"/>
  <c r="P18" i="1"/>
  <c r="P309" i="1"/>
  <c r="P307" i="1"/>
  <c r="P301" i="1"/>
  <c r="P299" i="1"/>
  <c r="P293" i="1"/>
  <c r="P288" i="1"/>
  <c r="P280" i="1"/>
  <c r="P272" i="1"/>
  <c r="P268" i="1"/>
  <c r="P261" i="1"/>
  <c r="P259" i="1"/>
  <c r="P253" i="1"/>
  <c r="P251" i="1"/>
  <c r="P245" i="1"/>
  <c r="P243" i="1"/>
  <c r="P237" i="1"/>
  <c r="P235" i="1"/>
  <c r="P228" i="1"/>
  <c r="P224" i="1"/>
  <c r="P212" i="1"/>
  <c r="P208" i="1"/>
  <c r="P196" i="1"/>
  <c r="P188" i="1"/>
  <c r="P184" i="1"/>
  <c r="P172" i="1"/>
  <c r="P164" i="1"/>
  <c r="P160" i="1"/>
  <c r="P136" i="1"/>
  <c r="P129" i="1"/>
  <c r="P124" i="1"/>
  <c r="P114" i="1"/>
  <c r="P75" i="1"/>
  <c r="P67" i="1"/>
  <c r="P63" i="1"/>
  <c r="Q63" i="1"/>
  <c r="P55" i="1"/>
  <c r="Q51" i="1"/>
  <c r="Q41" i="1"/>
  <c r="P41" i="1"/>
  <c r="Q107" i="1"/>
  <c r="P107" i="1"/>
  <c r="P10" i="1"/>
  <c r="P137" i="1"/>
  <c r="P123" i="1"/>
  <c r="Q74" i="1"/>
  <c r="P74" i="1"/>
  <c r="P47" i="1"/>
  <c r="P27" i="1"/>
  <c r="Q27" i="1"/>
  <c r="P19" i="1"/>
  <c r="S119" i="1"/>
  <c r="U118" i="1"/>
  <c r="S115" i="1"/>
  <c r="D115" i="1"/>
  <c r="P115" i="1" s="1"/>
  <c r="U113" i="1"/>
  <c r="U112" i="1"/>
  <c r="U111" i="1"/>
  <c r="S110" i="1"/>
  <c r="T109" i="1"/>
  <c r="T108" i="1"/>
  <c r="D106" i="1"/>
  <c r="P106" i="1" s="1"/>
  <c r="D105" i="1"/>
  <c r="P105" i="1" s="1"/>
  <c r="D104" i="1"/>
  <c r="T102" i="1"/>
  <c r="U101" i="1"/>
  <c r="S99" i="1"/>
  <c r="D98" i="1"/>
  <c r="P98" i="1" s="1"/>
  <c r="U96" i="1"/>
  <c r="U95" i="1"/>
  <c r="P95" i="1"/>
  <c r="S94" i="1"/>
  <c r="T93" i="1"/>
  <c r="T92" i="1"/>
  <c r="S91" i="1"/>
  <c r="S87" i="1"/>
  <c r="U86" i="1"/>
  <c r="S79" i="1"/>
  <c r="U78" i="1"/>
  <c r="S71" i="1"/>
  <c r="U70" i="1"/>
  <c r="P66" i="1"/>
  <c r="D65" i="1"/>
  <c r="D64" i="1"/>
  <c r="T62" i="1"/>
  <c r="U61" i="1"/>
  <c r="D59" i="1"/>
  <c r="P59" i="1" s="1"/>
  <c r="U57" i="1"/>
  <c r="T56" i="1"/>
  <c r="T55" i="1"/>
  <c r="D55" i="1"/>
  <c r="S53" i="1"/>
  <c r="S52" i="1"/>
  <c r="S47" i="1"/>
  <c r="U46" i="1"/>
  <c r="D43" i="1"/>
  <c r="P43" i="1" s="1"/>
  <c r="T40" i="1"/>
  <c r="T39" i="1"/>
  <c r="D39" i="1"/>
  <c r="P39" i="1" s="1"/>
  <c r="S37" i="1"/>
  <c r="S36" i="1"/>
  <c r="P35" i="1"/>
  <c r="U33" i="1"/>
  <c r="T32" i="1"/>
  <c r="T31" i="1"/>
  <c r="D31" i="1"/>
  <c r="P31" i="1" s="1"/>
  <c r="S29" i="1"/>
  <c r="S28" i="1"/>
  <c r="D25" i="1"/>
  <c r="P25" i="1" s="1"/>
  <c r="D24" i="1"/>
  <c r="T22" i="1"/>
  <c r="U21" i="1"/>
  <c r="S19" i="1"/>
  <c r="S15" i="1"/>
  <c r="U14" i="1"/>
  <c r="B9" i="1"/>
  <c r="Q139" i="1"/>
  <c r="P72" i="1"/>
  <c r="Q72" i="1"/>
  <c r="Q308" i="1"/>
  <c r="Q284" i="1"/>
  <c r="Q276" i="1"/>
  <c r="Q260" i="1"/>
  <c r="Q252" i="1"/>
  <c r="Q244" i="1"/>
  <c r="Q236" i="1"/>
  <c r="Q228" i="1"/>
  <c r="Q220" i="1"/>
  <c r="Q212" i="1"/>
  <c r="Q204" i="1"/>
  <c r="Q196" i="1"/>
  <c r="Q188" i="1"/>
  <c r="Q180" i="1"/>
  <c r="Q172" i="1"/>
  <c r="Q164" i="1"/>
  <c r="Q156" i="1"/>
  <c r="Q148" i="1"/>
  <c r="Q140" i="1"/>
  <c r="Q132" i="1"/>
  <c r="Q124" i="1"/>
  <c r="Q100" i="1"/>
  <c r="Q98" i="1"/>
  <c r="P80" i="1"/>
  <c r="Q80" i="1"/>
  <c r="Q67" i="1"/>
  <c r="Q36" i="1"/>
  <c r="Q34" i="1"/>
  <c r="P16" i="1"/>
  <c r="Q16" i="1"/>
  <c r="Q300" i="1"/>
  <c r="Q309" i="1"/>
  <c r="Q301" i="1"/>
  <c r="Q293" i="1"/>
  <c r="Q285" i="1"/>
  <c r="Q277" i="1"/>
  <c r="Q269" i="1"/>
  <c r="Q261" i="1"/>
  <c r="Q253" i="1"/>
  <c r="Q245" i="1"/>
  <c r="Q237" i="1"/>
  <c r="Q229" i="1"/>
  <c r="Q221" i="1"/>
  <c r="Q213" i="1"/>
  <c r="Q205" i="1"/>
  <c r="Q197" i="1"/>
  <c r="Q189" i="1"/>
  <c r="Q181" i="1"/>
  <c r="Q173" i="1"/>
  <c r="Q165" i="1"/>
  <c r="Q157" i="1"/>
  <c r="Q149" i="1"/>
  <c r="Q141" i="1"/>
  <c r="Q133" i="1"/>
  <c r="Q125" i="1"/>
  <c r="Q108" i="1"/>
  <c r="Q106" i="1"/>
  <c r="P103" i="1"/>
  <c r="P88" i="1"/>
  <c r="Q88" i="1"/>
  <c r="Q75" i="1"/>
  <c r="P65" i="1"/>
  <c r="Q44" i="1"/>
  <c r="Q42" i="1"/>
  <c r="P24" i="1"/>
  <c r="Q24" i="1"/>
  <c r="P119" i="1"/>
  <c r="P96" i="1"/>
  <c r="Q96" i="1"/>
  <c r="P73" i="1"/>
  <c r="P32" i="1"/>
  <c r="Q32" i="1"/>
  <c r="P104" i="1"/>
  <c r="Q104" i="1"/>
  <c r="P40" i="1"/>
  <c r="Q40" i="1"/>
  <c r="O4" i="1"/>
  <c r="Q9" i="1"/>
  <c r="Q224" i="1"/>
  <c r="Q208" i="1"/>
  <c r="Q200" i="1"/>
  <c r="Q184" i="1"/>
  <c r="Q176" i="1"/>
  <c r="Q160" i="1"/>
  <c r="Q136" i="1"/>
  <c r="Q128" i="1"/>
  <c r="P120" i="1"/>
  <c r="Q120" i="1"/>
  <c r="P112" i="1"/>
  <c r="Q112" i="1"/>
  <c r="Q99" i="1"/>
  <c r="Q68" i="1"/>
  <c r="Q66" i="1"/>
  <c r="P48" i="1"/>
  <c r="Q48" i="1"/>
  <c r="Q216" i="1"/>
  <c r="P97" i="1"/>
  <c r="P56" i="1"/>
  <c r="Q56" i="1"/>
  <c r="P33" i="1"/>
  <c r="Q12" i="1"/>
  <c r="Q10" i="1"/>
  <c r="S9" i="1"/>
  <c r="T9" i="1"/>
  <c r="P64" i="1"/>
  <c r="Q64" i="1"/>
  <c r="D116" i="1"/>
  <c r="P116" i="1" s="1"/>
  <c r="U114" i="1"/>
  <c r="T113" i="1"/>
  <c r="S112" i="1"/>
  <c r="D108" i="1"/>
  <c r="P108" i="1" s="1"/>
  <c r="U106" i="1"/>
  <c r="T105" i="1"/>
  <c r="S104" i="1"/>
  <c r="D100" i="1"/>
  <c r="P100" i="1" s="1"/>
  <c r="U98" i="1"/>
  <c r="T97" i="1"/>
  <c r="S96" i="1"/>
  <c r="D92" i="1"/>
  <c r="P92" i="1" s="1"/>
  <c r="U90" i="1"/>
  <c r="T89" i="1"/>
  <c r="S88" i="1"/>
  <c r="D84" i="1"/>
  <c r="P84" i="1" s="1"/>
  <c r="U82" i="1"/>
  <c r="T81" i="1"/>
  <c r="S80" i="1"/>
  <c r="D76" i="1"/>
  <c r="P76" i="1" s="1"/>
  <c r="U74" i="1"/>
  <c r="T73" i="1"/>
  <c r="S72" i="1"/>
  <c r="D68" i="1"/>
  <c r="P68" i="1" s="1"/>
  <c r="U66" i="1"/>
  <c r="T65" i="1"/>
  <c r="S64" i="1"/>
  <c r="D60" i="1"/>
  <c r="P60" i="1" s="1"/>
  <c r="U58" i="1"/>
  <c r="T57" i="1"/>
  <c r="S56" i="1"/>
  <c r="D52" i="1"/>
  <c r="P52" i="1" s="1"/>
  <c r="U50" i="1"/>
  <c r="T49" i="1"/>
  <c r="S48" i="1"/>
  <c r="D44" i="1"/>
  <c r="P44" i="1" s="1"/>
  <c r="U42" i="1"/>
  <c r="T41" i="1"/>
  <c r="S40" i="1"/>
  <c r="D36" i="1"/>
  <c r="P36" i="1" s="1"/>
  <c r="U34" i="1"/>
  <c r="T33" i="1"/>
  <c r="S32" i="1"/>
  <c r="D28" i="1"/>
  <c r="P28" i="1" s="1"/>
  <c r="U26" i="1"/>
  <c r="T25" i="1"/>
  <c r="S24" i="1"/>
  <c r="D20" i="1"/>
  <c r="P20" i="1" s="1"/>
  <c r="U18" i="1"/>
  <c r="T17" i="1"/>
  <c r="S16" i="1"/>
  <c r="D12" i="1"/>
  <c r="P12" i="1" s="1"/>
  <c r="U10" i="1"/>
  <c r="D117" i="1"/>
  <c r="P117" i="1" s="1"/>
  <c r="U115" i="1"/>
  <c r="T114" i="1"/>
  <c r="S113" i="1"/>
  <c r="D109" i="1"/>
  <c r="P109" i="1" s="1"/>
  <c r="U107" i="1"/>
  <c r="T106" i="1"/>
  <c r="S105" i="1"/>
  <c r="D101" i="1"/>
  <c r="P101" i="1" s="1"/>
  <c r="U99" i="1"/>
  <c r="T98" i="1"/>
  <c r="S97" i="1"/>
  <c r="D93" i="1"/>
  <c r="P93" i="1" s="1"/>
  <c r="U91" i="1"/>
  <c r="T90" i="1"/>
  <c r="S89" i="1"/>
  <c r="D85" i="1"/>
  <c r="P85" i="1" s="1"/>
  <c r="U83" i="1"/>
  <c r="T82" i="1"/>
  <c r="S81" i="1"/>
  <c r="D77" i="1"/>
  <c r="P77" i="1" s="1"/>
  <c r="U75" i="1"/>
  <c r="T74" i="1"/>
  <c r="S73" i="1"/>
  <c r="D69" i="1"/>
  <c r="P69" i="1" s="1"/>
  <c r="U67" i="1"/>
  <c r="T66" i="1"/>
  <c r="S65" i="1"/>
  <c r="D61" i="1"/>
  <c r="P61" i="1" s="1"/>
  <c r="U59" i="1"/>
  <c r="T58" i="1"/>
  <c r="S57" i="1"/>
  <c r="D53" i="1"/>
  <c r="P53" i="1" s="1"/>
  <c r="U51" i="1"/>
  <c r="T50" i="1"/>
  <c r="S49" i="1"/>
  <c r="D45" i="1"/>
  <c r="P45" i="1" s="1"/>
  <c r="U43" i="1"/>
  <c r="T42" i="1"/>
  <c r="S41" i="1"/>
  <c r="D37" i="1"/>
  <c r="P37" i="1" s="1"/>
  <c r="U35" i="1"/>
  <c r="T34" i="1"/>
  <c r="S33" i="1"/>
  <c r="D29" i="1"/>
  <c r="P29" i="1" s="1"/>
  <c r="U27" i="1"/>
  <c r="T26" i="1"/>
  <c r="S25" i="1"/>
  <c r="D21" i="1"/>
  <c r="P21" i="1" s="1"/>
  <c r="U19" i="1"/>
  <c r="T18" i="1"/>
  <c r="S17" i="1"/>
  <c r="D13" i="1"/>
  <c r="P13" i="1" s="1"/>
  <c r="U11" i="1"/>
  <c r="T10" i="1"/>
  <c r="D118" i="1"/>
  <c r="P118" i="1" s="1"/>
  <c r="U116" i="1"/>
  <c r="T115" i="1"/>
  <c r="S114" i="1"/>
  <c r="D110" i="1"/>
  <c r="P110" i="1" s="1"/>
  <c r="U108" i="1"/>
  <c r="T107" i="1"/>
  <c r="S106" i="1"/>
  <c r="D102" i="1"/>
  <c r="P102" i="1" s="1"/>
  <c r="U100" i="1"/>
  <c r="T99" i="1"/>
  <c r="S98" i="1"/>
  <c r="D94" i="1"/>
  <c r="P94" i="1" s="1"/>
  <c r="U92" i="1"/>
  <c r="T91" i="1"/>
  <c r="S90" i="1"/>
  <c r="D86" i="1"/>
  <c r="P86" i="1" s="1"/>
  <c r="U84" i="1"/>
  <c r="T83" i="1"/>
  <c r="S82" i="1"/>
  <c r="D78" i="1"/>
  <c r="P78" i="1" s="1"/>
  <c r="U76" i="1"/>
  <c r="T75" i="1"/>
  <c r="S74" i="1"/>
  <c r="D70" i="1"/>
  <c r="P70" i="1" s="1"/>
  <c r="U68" i="1"/>
  <c r="T67" i="1"/>
  <c r="S66" i="1"/>
  <c r="D62" i="1"/>
  <c r="P62" i="1" s="1"/>
  <c r="U60" i="1"/>
  <c r="T59" i="1"/>
  <c r="S58" i="1"/>
  <c r="D54" i="1"/>
  <c r="P54" i="1" s="1"/>
  <c r="U52" i="1"/>
  <c r="T51" i="1"/>
  <c r="S50" i="1"/>
  <c r="D46" i="1"/>
  <c r="P46" i="1" s="1"/>
  <c r="U44" i="1"/>
  <c r="T43" i="1"/>
  <c r="S42" i="1"/>
  <c r="D38" i="1"/>
  <c r="P38" i="1" s="1"/>
  <c r="U36" i="1"/>
  <c r="T35" i="1"/>
  <c r="S34" i="1"/>
  <c r="D30" i="1"/>
  <c r="P30" i="1" s="1"/>
  <c r="U28" i="1"/>
  <c r="T27" i="1"/>
  <c r="S26" i="1"/>
  <c r="D22" i="1"/>
  <c r="P22" i="1" s="1"/>
  <c r="U20" i="1"/>
  <c r="T19" i="1"/>
  <c r="S18" i="1"/>
  <c r="D14" i="1"/>
  <c r="P14" i="1" s="1"/>
  <c r="U12" i="1"/>
  <c r="T11" i="1"/>
  <c r="U9" i="1" l="1"/>
  <c r="D9" i="1"/>
  <c r="P9" i="1" s="1"/>
  <c r="P4" i="1" s="1"/>
  <c r="Q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<sst xmlns="http://schemas.openxmlformats.org/spreadsheetml/2006/main" count="636" uniqueCount="35">
  <si>
    <t>Clothing</t>
  </si>
  <si>
    <t>Down Jacket</t>
  </si>
  <si>
    <t>T-Shirt</t>
  </si>
  <si>
    <t>Polo</t>
  </si>
  <si>
    <t>Shorts</t>
  </si>
  <si>
    <t xml:space="preserve">Parka </t>
  </si>
  <si>
    <t>Jacket</t>
  </si>
  <si>
    <t>Pants</t>
  </si>
  <si>
    <t xml:space="preserve">Zip Up Jacket </t>
  </si>
  <si>
    <t>Sweatshirt</t>
  </si>
  <si>
    <t>Swimwear Bottom</t>
  </si>
  <si>
    <t>Footwear</t>
  </si>
  <si>
    <t>Image 3</t>
  </si>
  <si>
    <t>Image 2</t>
  </si>
  <si>
    <t>Image 1</t>
  </si>
  <si>
    <t>Total Wholesale (£)</t>
  </si>
  <si>
    <t>Total Retail (£)</t>
  </si>
  <si>
    <t>Total Units</t>
  </si>
  <si>
    <t>5XL</t>
  </si>
  <si>
    <t>4XL</t>
  </si>
  <si>
    <t>3XL</t>
  </si>
  <si>
    <t>XXL</t>
  </si>
  <si>
    <t>XL</t>
  </si>
  <si>
    <t>L</t>
  </si>
  <si>
    <t>M</t>
  </si>
  <si>
    <t>S</t>
  </si>
  <si>
    <t>WHSL (£)</t>
  </si>
  <si>
    <t>RRP (£)</t>
  </si>
  <si>
    <t>Category</t>
  </si>
  <si>
    <t>Product</t>
  </si>
  <si>
    <t>Discount from Wholesale (%)</t>
  </si>
  <si>
    <t>Sizing</t>
  </si>
  <si>
    <t>Wholesale Total (£)</t>
  </si>
  <si>
    <t>Retail Total (£)</t>
  </si>
  <si>
    <t>JOTT MENSWEAR - Stock opportunity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</si>
</sst>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Univers"/>
      <family val="2"/>
    </font>
    <font>
      <sz val="11"/>
      <color theme="1"/>
      <name val="Univers"/>
      <family val="2"/>
    </font>
    <font>
      <sz val="11"/>
      <color theme="1"/>
      <name val="Aptos Narrow"/>
      <family val="2"/>
      <scheme val="minor"/>
    </font>
    <font>
      <u/>
      <sz val="11"/>
      <color theme="10"/>
      <name val="Univers"/>
      <family val="2"/>
    </font>
    <font>
      <sz val="11"/>
      <color theme="1"/>
      <name val="Aptos Narrow"/>
      <family val="2"/>
    </font>
    <font>
      <sz val="11"/>
      <color theme="0" tint="-0.499984740745262"/>
      <name val="Aptos Narrow"/>
      <family val="2"/>
    </font>
    <font>
      <sz val="11"/>
      <color theme="0"/>
      <name val="Aptos Narrow"/>
      <family val="2"/>
    </font>
    <font>
      <sz val="11"/>
      <color rgb="FF0070C0"/>
      <name val="Aptos Narrow"/>
      <family val="2"/>
    </font>
    <font>
      <b/>
      <u/>
      <sz val="14"/>
      <color theme="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2"/>
      </left>
      <right style="thin">
        <color theme="0" tint="-0.499984740745262"/>
      </right>
      <top style="thin">
        <color theme="2"/>
      </top>
      <bottom style="thin">
        <color theme="0" tint="-0.49998474074526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2"/>
      </right>
      <top style="thin">
        <color theme="2"/>
      </top>
      <bottom style="thin">
        <color theme="0" tint="-0.499984740745262"/>
      </bottom>
      <diagonal/>
    </border>
    <border>
      <left style="thin">
        <color theme="2"/>
      </left>
      <right style="thin">
        <color theme="0" tint="-0.49998474074526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0" tint="-0.49998474074526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 tint="-0.499984740745262"/>
      </right>
      <top style="thin">
        <color theme="0" tint="-0.49998474074526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0" tint="-0.499984740745262"/>
      </top>
      <bottom style="thin">
        <color theme="2"/>
      </bottom>
      <diagonal/>
    </border>
    <border>
      <left style="thin">
        <color theme="0" tint="-0.499984740745262"/>
      </left>
      <right style="thin">
        <color theme="2"/>
      </right>
      <top style="thin">
        <color theme="0" tint="-0.499984740745262"/>
      </top>
      <bottom style="thin">
        <color theme="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2"/>
      </bottom>
      <diagonal/>
    </border>
    <border>
      <left/>
      <right/>
      <top style="thin">
        <color theme="0" tint="-0.499984740745262"/>
      </top>
      <bottom style="thin">
        <color theme="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2"/>
      </bottom>
      <diagonal/>
    </border>
  </borders>
  <cellStyleXfs count="4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1" fillId="0" borderId="0"/>
  </cellStyleXfs>
  <cellXfs count="49">
    <xf numFmtId="0" fontId="0" fillId="0" borderId="0" xfId="0"/>
    <xf numFmtId="0" fontId="2" fillId="0" borderId="0" xfId="1"/>
    <xf numFmtId="0" fontId="3" fillId="0" borderId="1" xfId="2" applyBorder="1" applyAlignment="1">
      <alignment vertical="center"/>
    </xf>
    <xf numFmtId="0" fontId="3" fillId="0" borderId="2" xfId="2" applyBorder="1" applyAlignment="1">
      <alignment vertical="center"/>
    </xf>
    <xf numFmtId="0" fontId="3" fillId="0" borderId="3" xfId="2" applyBorder="1" applyAlignment="1">
      <alignment vertical="center"/>
    </xf>
    <xf numFmtId="4" fontId="4" fillId="0" borderId="2" xfId="3" applyNumberFormat="1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5" fillId="0" borderId="3" xfId="3" applyFont="1" applyBorder="1" applyAlignment="1">
      <alignment vertical="center"/>
    </xf>
    <xf numFmtId="4" fontId="4" fillId="0" borderId="1" xfId="3" applyNumberFormat="1" applyFont="1" applyBorder="1" applyAlignment="1">
      <alignment horizontal="left" vertical="center"/>
    </xf>
    <xf numFmtId="4" fontId="4" fillId="0" borderId="2" xfId="3" applyNumberFormat="1" applyFont="1" applyBorder="1" applyAlignment="1">
      <alignment horizontal="left" vertical="center"/>
    </xf>
    <xf numFmtId="0" fontId="4" fillId="0" borderId="2" xfId="3" applyFont="1" applyBorder="1" applyAlignment="1">
      <alignment vertical="center"/>
    </xf>
    <xf numFmtId="0" fontId="4" fillId="0" borderId="3" xfId="3" applyFont="1" applyBorder="1" applyAlignment="1">
      <alignment vertical="center"/>
    </xf>
    <xf numFmtId="0" fontId="3" fillId="0" borderId="4" xfId="2" applyBorder="1" applyAlignment="1">
      <alignment vertical="center"/>
    </xf>
    <xf numFmtId="0" fontId="3" fillId="0" borderId="5" xfId="2" applyBorder="1" applyAlignment="1">
      <alignment vertical="center"/>
    </xf>
    <xf numFmtId="0" fontId="3" fillId="0" borderId="6" xfId="2" applyBorder="1" applyAlignment="1">
      <alignment vertical="center"/>
    </xf>
    <xf numFmtId="4" fontId="4" fillId="0" borderId="5" xfId="3" applyNumberFormat="1" applyFont="1" applyBorder="1" applyAlignment="1">
      <alignment horizontal="right" vertical="center"/>
    </xf>
    <xf numFmtId="0" fontId="4" fillId="0" borderId="6" xfId="3" applyFont="1" applyBorder="1" applyAlignment="1">
      <alignment horizontal="right" vertical="center"/>
    </xf>
    <xf numFmtId="0" fontId="4" fillId="0" borderId="4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5" fillId="0" borderId="6" xfId="3" applyFont="1" applyBorder="1" applyAlignment="1">
      <alignment vertical="center"/>
    </xf>
    <xf numFmtId="4" fontId="4" fillId="0" borderId="4" xfId="3" applyNumberFormat="1" applyFont="1" applyBorder="1" applyAlignment="1">
      <alignment horizontal="left" vertical="center"/>
    </xf>
    <xf numFmtId="4" fontId="4" fillId="0" borderId="5" xfId="3" applyNumberFormat="1" applyFont="1" applyBorder="1" applyAlignment="1">
      <alignment horizontal="left" vertical="center"/>
    </xf>
    <xf numFmtId="0" fontId="4" fillId="0" borderId="5" xfId="3" applyFont="1" applyBorder="1" applyAlignment="1">
      <alignment vertical="center"/>
    </xf>
    <xf numFmtId="0" fontId="4" fillId="0" borderId="6" xfId="3" applyFont="1" applyBorder="1" applyAlignment="1">
      <alignment vertical="center"/>
    </xf>
    <xf numFmtId="0" fontId="6" fillId="2" borderId="7" xfId="3" applyFont="1" applyFill="1" applyBorder="1" applyAlignment="1">
      <alignment vertical="center"/>
    </xf>
    <xf numFmtId="0" fontId="6" fillId="2" borderId="8" xfId="3" applyFont="1" applyFill="1" applyBorder="1" applyAlignment="1">
      <alignment vertical="center"/>
    </xf>
    <xf numFmtId="0" fontId="6" fillId="2" borderId="9" xfId="3" applyFont="1" applyFill="1" applyBorder="1" applyAlignment="1">
      <alignment vertical="center"/>
    </xf>
    <xf numFmtId="4" fontId="6" fillId="2" borderId="8" xfId="3" applyNumberFormat="1" applyFont="1" applyFill="1" applyBorder="1" applyAlignment="1">
      <alignment horizontal="right" vertical="center"/>
    </xf>
    <xf numFmtId="0" fontId="6" fillId="2" borderId="9" xfId="3" applyFont="1" applyFill="1" applyBorder="1" applyAlignment="1">
      <alignment horizontal="right" vertical="center"/>
    </xf>
    <xf numFmtId="0" fontId="4" fillId="3" borderId="4" xfId="3" applyFont="1" applyFill="1" applyBorder="1" applyAlignment="1">
      <alignment horizontal="center" vertical="center"/>
    </xf>
    <xf numFmtId="0" fontId="4" fillId="3" borderId="5" xfId="3" applyFont="1" applyFill="1" applyBorder="1" applyAlignment="1">
      <alignment horizontal="center" vertical="center"/>
    </xf>
    <xf numFmtId="0" fontId="6" fillId="2" borderId="6" xfId="3" applyFont="1" applyFill="1" applyBorder="1" applyAlignment="1">
      <alignment vertical="center"/>
    </xf>
    <xf numFmtId="0" fontId="6" fillId="2" borderId="7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4" fontId="4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0" xfId="3" applyFont="1" applyAlignment="1">
      <alignment horizontal="left" vertical="center"/>
    </xf>
    <xf numFmtId="0" fontId="4" fillId="0" borderId="0" xfId="3" applyFont="1" applyAlignment="1">
      <alignment vertical="center"/>
    </xf>
    <xf numFmtId="4" fontId="7" fillId="2" borderId="0" xfId="3" applyNumberFormat="1" applyFont="1" applyFill="1" applyAlignment="1">
      <alignment horizontal="right" vertical="center"/>
    </xf>
    <xf numFmtId="0" fontId="6" fillId="2" borderId="10" xfId="3" applyFont="1" applyFill="1" applyBorder="1" applyAlignment="1">
      <alignment vertical="center"/>
    </xf>
    <xf numFmtId="0" fontId="6" fillId="2" borderId="11" xfId="3" applyFont="1" applyFill="1" applyBorder="1" applyAlignment="1">
      <alignment vertical="center"/>
    </xf>
    <xf numFmtId="0" fontId="6" fillId="2" borderId="12" xfId="3" applyFont="1" applyFill="1" applyBorder="1" applyAlignment="1">
      <alignment vertical="center"/>
    </xf>
    <xf numFmtId="0" fontId="4" fillId="0" borderId="0" xfId="3" applyFont="1" applyAlignment="1">
      <alignment horizontal="center" vertical="center"/>
    </xf>
    <xf numFmtId="4" fontId="4" fillId="0" borderId="1" xfId="3" applyNumberFormat="1" applyFont="1" applyBorder="1" applyAlignment="1">
      <alignment horizontal="right" vertical="center"/>
    </xf>
    <xf numFmtId="3" fontId="4" fillId="0" borderId="3" xfId="3" applyNumberFormat="1" applyFont="1" applyBorder="1" applyAlignment="1">
      <alignment horizontal="right" vertical="center"/>
    </xf>
    <xf numFmtId="4" fontId="6" fillId="2" borderId="7" xfId="3" applyNumberFormat="1" applyFont="1" applyFill="1" applyBorder="1" applyAlignment="1">
      <alignment horizontal="right" vertical="center"/>
    </xf>
    <xf numFmtId="0" fontId="8" fillId="0" borderId="0" xfId="3" applyFont="1" applyAlignment="1">
      <alignment vertical="center"/>
    </xf>
  </cellXfs>
  <cellStyles count="4">
    <cellStyle name="Hyperlink 2" xfId="2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7e4a821e6a568902/Work/BLACKBOOK%20SOURCING%20(JAKE)/CLEARANCE%20STOCK/JOTT%20Menswear/JOTT%20Menswear%20-%20Stock%20Clearance%20Opportunity%2002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TT Menswear"/>
      <sheetName val="Sheet1"/>
      <sheetName val="By SKU"/>
    </sheetNames>
    <sheetDataSet>
      <sheetData sheetId="0"/>
      <sheetData sheetId="1"/>
      <sheetData sheetId="2">
        <row r="1">
          <cell r="A1" t="str">
            <v>Product</v>
          </cell>
          <cell r="H1" t="str">
            <v>Retail price</v>
          </cell>
          <cell r="I1" t="str">
            <v>Total retail</v>
          </cell>
          <cell r="J1" t="str">
            <v>Photo 1</v>
          </cell>
        </row>
        <row r="2">
          <cell r="A2" t="str">
            <v>Acid green Marbella organic cotton polo shirt</v>
          </cell>
          <cell r="H2">
            <v>38</v>
          </cell>
          <cell r="I2">
            <v>38</v>
          </cell>
          <cell r="J2" t="str">
            <v>http://s949442338.onlinehome.fr/jott-digital/zalando/3_MARBELLA_SS24MPOL10-20C_20.jpg</v>
          </cell>
        </row>
        <row r="3">
          <cell r="A3" t="str">
            <v>Acid green Marbella organic cotton polo shirt</v>
          </cell>
          <cell r="H3">
            <v>38</v>
          </cell>
          <cell r="I3">
            <v>38</v>
          </cell>
          <cell r="J3" t="str">
            <v>http://s949442338.onlinehome.fr/jott-digital/zalando/3_MARBELLA_SS24MPOL10-20C_20.jpg</v>
          </cell>
        </row>
        <row r="4">
          <cell r="A4" t="str">
            <v>Acid green Marbella organic cotton polo shirt</v>
          </cell>
          <cell r="H4">
            <v>38</v>
          </cell>
          <cell r="I4">
            <v>38</v>
          </cell>
          <cell r="J4" t="str">
            <v>http://s949442338.onlinehome.fr/jott-digital/zalando/3_MARBELLA_SS24MPOL10-20C_20.jpg</v>
          </cell>
        </row>
        <row r="5">
          <cell r="A5" t="str">
            <v>Acid green Marbella organic cotton polo shirt</v>
          </cell>
          <cell r="H5">
            <v>38</v>
          </cell>
          <cell r="I5">
            <v>38</v>
          </cell>
          <cell r="J5" t="str">
            <v>http://s949442338.onlinehome.fr/jott-digital/zalando/3_MARBELLA_SS24MPOL10-20C_20.jpg</v>
          </cell>
        </row>
        <row r="6">
          <cell r="A6" t="str">
            <v>Acid green Marbella organic cotton polo shirt</v>
          </cell>
          <cell r="H6">
            <v>38</v>
          </cell>
          <cell r="I6">
            <v>76</v>
          </cell>
          <cell r="J6" t="str">
            <v>http://s949442338.onlinehome.fr/jott-digital/zalando/3_MARBELLA_SS24MPOL10-20C_20.jpg</v>
          </cell>
        </row>
        <row r="7">
          <cell r="A7" t="str">
            <v>Acid green Nico lightweight hooded puffer jacket</v>
          </cell>
          <cell r="H7">
            <v>180</v>
          </cell>
          <cell r="I7">
            <v>360</v>
          </cell>
          <cell r="J7" t="str">
            <v>http://s949442338.onlinehome.fr/jott-digital/zalando/3_NICO_PF23MDOW01-20C_20.jpg</v>
          </cell>
        </row>
        <row r="8">
          <cell r="A8" t="str">
            <v>Acid green Nico lightweight hooded puffer jacket</v>
          </cell>
          <cell r="H8">
            <v>180</v>
          </cell>
          <cell r="I8">
            <v>180</v>
          </cell>
          <cell r="J8" t="str">
            <v>http://s949442338.onlinehome.fr/jott-digital/zalando/3_NICO_PF23MDOW01-20C_20.jpg</v>
          </cell>
        </row>
        <row r="9">
          <cell r="A9" t="str">
            <v>Acid green Nico lightweight hooded puffer jacket</v>
          </cell>
          <cell r="H9">
            <v>180</v>
          </cell>
          <cell r="I9">
            <v>360</v>
          </cell>
          <cell r="J9" t="str">
            <v>http://s949442338.onlinehome.fr/jott-digital/zalando/3_NICO_PF23MDOW01-20C_20.jpg</v>
          </cell>
        </row>
        <row r="10">
          <cell r="A10" t="str">
            <v>Acid green Nico lightweight hooded puffer jacket</v>
          </cell>
          <cell r="H10">
            <v>180</v>
          </cell>
          <cell r="I10">
            <v>180</v>
          </cell>
          <cell r="J10" t="str">
            <v>http://s949442338.onlinehome.fr/jott-digital/zalando/3_NICO_PF23MDOW01-20C_20.jpg</v>
          </cell>
        </row>
        <row r="11">
          <cell r="A11" t="str">
            <v>Acid green Nico lightweight hooded puffer jacket</v>
          </cell>
          <cell r="H11">
            <v>180</v>
          </cell>
          <cell r="I11">
            <v>540</v>
          </cell>
          <cell r="J11" t="str">
            <v>http://s949442338.onlinehome.fr/jott-digital/zalando/3_NICO_PF23MDOW01-20C_20.jpg</v>
          </cell>
        </row>
        <row r="12">
          <cell r="A12" t="str">
            <v>Acid green Nico lightweight hooded puffer jacket</v>
          </cell>
          <cell r="H12">
            <v>180</v>
          </cell>
          <cell r="I12">
            <v>360</v>
          </cell>
          <cell r="J12" t="str">
            <v>http://s949442338.onlinehome.fr/jott-digital/zalando/3_NICO_PF23MDOW01-20C_20.jpg</v>
          </cell>
        </row>
        <row r="13">
          <cell r="A13" t="str">
            <v>Acid green Tom sleeveless puffer jacket</v>
          </cell>
          <cell r="H13">
            <v>140</v>
          </cell>
          <cell r="I13">
            <v>280</v>
          </cell>
          <cell r="J13" t="str">
            <v>http://s949442338.onlinehome.fr/jott-digital/zalando/3_TOM_PF22MDOW04-20C_20.jpg</v>
          </cell>
        </row>
        <row r="14">
          <cell r="A14" t="str">
            <v>Acid green Tom sleeveless puffer jacket</v>
          </cell>
          <cell r="H14">
            <v>140</v>
          </cell>
          <cell r="I14">
            <v>560</v>
          </cell>
          <cell r="J14" t="str">
            <v>http://s949442338.onlinehome.fr/jott-digital/zalando/3_TOM_PF22MDOW04-20C_20.jpg</v>
          </cell>
        </row>
        <row r="15">
          <cell r="A15" t="str">
            <v>Acid green Tom sleeveless puffer jacket</v>
          </cell>
          <cell r="H15">
            <v>140</v>
          </cell>
          <cell r="I15">
            <v>280</v>
          </cell>
          <cell r="J15" t="str">
            <v>http://s949442338.onlinehome.fr/jott-digital/zalando/3_TOM_PF22MDOW04-20C_20.jpg</v>
          </cell>
        </row>
        <row r="16">
          <cell r="A16" t="str">
            <v>Acid green Tom sleeveless puffer jacket</v>
          </cell>
          <cell r="H16">
            <v>140</v>
          </cell>
          <cell r="I16">
            <v>420</v>
          </cell>
          <cell r="J16" t="str">
            <v>http://s949442338.onlinehome.fr/jott-digital/zalando/3_TOM_PF22MDOW04-20C_20.jpg</v>
          </cell>
        </row>
        <row r="17">
          <cell r="A17" t="str">
            <v>Acid green Tom sleeveless puffer jacket</v>
          </cell>
          <cell r="H17">
            <v>140</v>
          </cell>
          <cell r="I17">
            <v>420</v>
          </cell>
          <cell r="J17" t="str">
            <v>http://s949442338.onlinehome.fr/jott-digital/zalando/3_TOM_PF22MDOW04-20C_20.jpg</v>
          </cell>
        </row>
        <row r="18">
          <cell r="A18" t="str">
            <v>Andy Ultralight overshirt winter jacket Celadon green</v>
          </cell>
          <cell r="H18">
            <v>120</v>
          </cell>
          <cell r="I18">
            <v>240</v>
          </cell>
          <cell r="J18" t="str">
            <v>http://s949442338.onlinehome.fr/jott-digital/zalando/3_ANDY_SS24MDOW51-20A_20.jpg</v>
          </cell>
        </row>
        <row r="19">
          <cell r="A19" t="str">
            <v>Andy Ultralight overshirt winter jacket Celadon green</v>
          </cell>
          <cell r="H19">
            <v>120</v>
          </cell>
          <cell r="I19">
            <v>240</v>
          </cell>
          <cell r="J19" t="str">
            <v>http://s949442338.onlinehome.fr/jott-digital/zalando/3_ANDY_SS24MDOW51-20A_20.jpg</v>
          </cell>
        </row>
        <row r="20">
          <cell r="A20" t="str">
            <v>Andy Ultralight overshirt winter jacket Celadon green</v>
          </cell>
          <cell r="H20">
            <v>120</v>
          </cell>
          <cell r="I20">
            <v>240</v>
          </cell>
          <cell r="J20" t="str">
            <v>http://s949442338.onlinehome.fr/jott-digital/zalando/3_ANDY_SS24MDOW51-20A_20.jpg</v>
          </cell>
        </row>
        <row r="21">
          <cell r="A21" t="str">
            <v>Andy Ultralight overshirt winter jacket Celadon green</v>
          </cell>
          <cell r="H21">
            <v>120</v>
          </cell>
          <cell r="I21">
            <v>120</v>
          </cell>
          <cell r="J21" t="str">
            <v>http://s949442338.onlinehome.fr/jott-digital/zalando/3_ANDY_SS24MDOW51-20A_20.jpg</v>
          </cell>
        </row>
        <row r="22">
          <cell r="A22" t="str">
            <v>Andy Ultralight overshirt winter jacket Navy</v>
          </cell>
          <cell r="H22">
            <v>120</v>
          </cell>
          <cell r="I22">
            <v>120</v>
          </cell>
          <cell r="J22" t="str">
            <v>http://s949442338.onlinehome.fr/jott-digital/zalando/3_ANDY_SS24MDOW51-104_20.jpg</v>
          </cell>
        </row>
        <row r="23">
          <cell r="A23" t="str">
            <v>Anthracite Toundra Grand Froid hooded parka</v>
          </cell>
          <cell r="H23">
            <v>225</v>
          </cell>
          <cell r="I23">
            <v>225</v>
          </cell>
          <cell r="J23" t="str">
            <v>http://s949442338.onlinehome.fr/jott-digital/zalando/3_TOUNDRA_FW23MPAR90-504_20.jpg</v>
          </cell>
        </row>
        <row r="24">
          <cell r="A24" t="str">
            <v>Anthracite Toundra Grand Froid hooded parka</v>
          </cell>
          <cell r="H24">
            <v>225</v>
          </cell>
          <cell r="I24">
            <v>450</v>
          </cell>
          <cell r="J24" t="str">
            <v>http://s949442338.onlinehome.fr/jott-digital/zalando/3_TOUNDRA_FW23MPAR90-504_20.jpg</v>
          </cell>
        </row>
        <row r="25">
          <cell r="A25" t="str">
            <v>Anthracite Toundra Grand Froid hooded parka</v>
          </cell>
          <cell r="H25">
            <v>225</v>
          </cell>
          <cell r="I25">
            <v>450</v>
          </cell>
          <cell r="J25" t="str">
            <v>http://s949442338.onlinehome.fr/jott-digital/zalando/3_TOUNDRA_FW23MPAR90-504_20.jpg</v>
          </cell>
        </row>
        <row r="26">
          <cell r="A26" t="str">
            <v>Anthracite Toundra Grand Froid hooded parka</v>
          </cell>
          <cell r="H26">
            <v>225</v>
          </cell>
          <cell r="I26">
            <v>225</v>
          </cell>
          <cell r="J26" t="str">
            <v>http://s949442338.onlinehome.fr/jott-digital/zalando/3_TOUNDRA_FW23MPAR90-504_20.jpg</v>
          </cell>
        </row>
        <row r="27">
          <cell r="A27" t="str">
            <v>Apricot Lightweight down jacket Mat</v>
          </cell>
          <cell r="H27">
            <v>170</v>
          </cell>
          <cell r="I27">
            <v>170</v>
          </cell>
          <cell r="J27" t="str">
            <v>http://s949442338.onlinehome.fr/jott-digital/zalando/4900-MAT-710-ABRICOT-1</v>
          </cell>
        </row>
        <row r="28">
          <cell r="A28" t="str">
            <v>Apricot Lightweight down jacket Mat</v>
          </cell>
          <cell r="H28">
            <v>170</v>
          </cell>
          <cell r="I28">
            <v>170</v>
          </cell>
          <cell r="J28" t="str">
            <v>http://s949442338.onlinehome.fr/jott-digital/zalando/4900-MAT-710-ABRICOT-1</v>
          </cell>
        </row>
        <row r="29">
          <cell r="A29" t="str">
            <v>Apricot Lightweight down jacket Mat</v>
          </cell>
          <cell r="H29">
            <v>170</v>
          </cell>
          <cell r="I29">
            <v>170</v>
          </cell>
          <cell r="J29" t="str">
            <v>http://s949442338.onlinehome.fr/jott-digital/zalando/4900-MAT-710-ABRICOT-1</v>
          </cell>
        </row>
        <row r="30">
          <cell r="A30" t="str">
            <v>Apricot Lightweight down jacket Mat</v>
          </cell>
          <cell r="H30">
            <v>170</v>
          </cell>
          <cell r="I30">
            <v>340</v>
          </cell>
          <cell r="J30" t="str">
            <v>http://s949442338.onlinehome.fr/jott-digital/zalando/4900-MAT-710-ABRICOT-1</v>
          </cell>
        </row>
        <row r="31">
          <cell r="A31" t="str">
            <v>Apricot Lightweight down jacket Mat</v>
          </cell>
          <cell r="H31">
            <v>170</v>
          </cell>
          <cell r="I31">
            <v>340</v>
          </cell>
          <cell r="J31" t="str">
            <v>http://s949442338.onlinehome.fr/jott-digital/zalando/4900-MAT-710-ABRICOT-1</v>
          </cell>
        </row>
        <row r="32">
          <cell r="A32" t="str">
            <v>Apricot Lightweight down jacket Mat</v>
          </cell>
          <cell r="H32">
            <v>170</v>
          </cell>
          <cell r="I32">
            <v>340</v>
          </cell>
          <cell r="J32" t="str">
            <v>http://s949442338.onlinehome.fr/jott-digital/zalando/4900-MAT-710-ABRICOT-1</v>
          </cell>
        </row>
        <row r="33">
          <cell r="A33" t="str">
            <v>Apricot Lightweight down jacket Nico</v>
          </cell>
          <cell r="H33">
            <v>180</v>
          </cell>
          <cell r="I33">
            <v>180</v>
          </cell>
          <cell r="J33" t="str">
            <v>https://cdn.shopify.com/s/files/1/0551/1780/7747/files/6900-NICO-710-Abricot-1.jpg?v=1697623216</v>
          </cell>
        </row>
        <row r="34">
          <cell r="A34" t="str">
            <v>Apricot Lightweight down jacket Nico</v>
          </cell>
          <cell r="H34">
            <v>180</v>
          </cell>
          <cell r="I34">
            <v>180</v>
          </cell>
          <cell r="J34" t="str">
            <v>https://cdn.shopify.com/s/files/1/0551/1780/7747/files/6900-NICO-710-Abricot-1.jpg?v=1697623216</v>
          </cell>
        </row>
        <row r="35">
          <cell r="A35" t="str">
            <v>Apricot Lightweight down jacket Nico</v>
          </cell>
          <cell r="H35">
            <v>180</v>
          </cell>
          <cell r="I35">
            <v>180</v>
          </cell>
          <cell r="J35" t="str">
            <v>https://cdn.shopify.com/s/files/1/0551/1780/7747/files/6900-NICO-710-Abricot-1.jpg?v=1697623216</v>
          </cell>
        </row>
        <row r="36">
          <cell r="A36" t="str">
            <v>Apricot Lightweight down jacket Nico</v>
          </cell>
          <cell r="H36">
            <v>180</v>
          </cell>
          <cell r="I36">
            <v>360</v>
          </cell>
          <cell r="J36" t="str">
            <v>https://cdn.shopify.com/s/files/1/0551/1780/7747/files/6900-NICO-710-Abricot-1.jpg?v=1697623216</v>
          </cell>
        </row>
        <row r="37">
          <cell r="A37" t="str">
            <v>Apricot Lightweight down jacket Nico</v>
          </cell>
          <cell r="H37">
            <v>180</v>
          </cell>
          <cell r="I37">
            <v>180</v>
          </cell>
          <cell r="J37" t="str">
            <v>https://cdn.shopify.com/s/files/1/0551/1780/7747/files/6900-NICO-710-Abricot-1.jpg?v=1697623216</v>
          </cell>
        </row>
        <row r="38">
          <cell r="A38" t="str">
            <v>Apricot Marbella organic cotton polo shirt</v>
          </cell>
          <cell r="H38">
            <v>38</v>
          </cell>
          <cell r="I38">
            <v>114</v>
          </cell>
          <cell r="J38" t="str">
            <v>http://s949442338.onlinehome.fr/jott-digital/zalando/3_MARBELLA_SS23MPOL10-728_20.jpg</v>
          </cell>
        </row>
        <row r="39">
          <cell r="A39" t="str">
            <v>Army Biarritz swim shorts</v>
          </cell>
          <cell r="H39">
            <v>35</v>
          </cell>
          <cell r="I39">
            <v>35</v>
          </cell>
          <cell r="J39" t="str">
            <v>http://s949442338.onlinehome.fr/jott-digital/zalando/3_BIARRITZ_SS23MSWI10-255_20.jpg</v>
          </cell>
        </row>
        <row r="40">
          <cell r="A40" t="str">
            <v>Army Biarritz swim shorts</v>
          </cell>
          <cell r="H40">
            <v>35</v>
          </cell>
          <cell r="I40">
            <v>35</v>
          </cell>
          <cell r="J40" t="str">
            <v>http://s949442338.onlinehome.fr/jott-digital/zalando/3_BIARRITZ_SS23MSWI10-255_20.jpg</v>
          </cell>
        </row>
        <row r="41">
          <cell r="A41" t="str">
            <v>Army Biarritz swim shorts</v>
          </cell>
          <cell r="H41">
            <v>35</v>
          </cell>
          <cell r="I41">
            <v>105</v>
          </cell>
          <cell r="J41" t="str">
            <v>http://s949442338.onlinehome.fr/jott-digital/zalando/3_BIARRITZ_SS23MSWI10-255_20.jpg</v>
          </cell>
        </row>
        <row r="42">
          <cell r="A42" t="str">
            <v>Army Biarritz swim shorts</v>
          </cell>
          <cell r="H42">
            <v>35</v>
          </cell>
          <cell r="I42">
            <v>140</v>
          </cell>
          <cell r="J42" t="str">
            <v>http://s949442338.onlinehome.fr/jott-digital/zalando/3_BIARRITZ_SS23MSWI10-255_20.jpg</v>
          </cell>
        </row>
        <row r="43">
          <cell r="A43" t="str">
            <v>Army Biarritz swim shorts</v>
          </cell>
          <cell r="H43">
            <v>35</v>
          </cell>
          <cell r="I43">
            <v>105</v>
          </cell>
          <cell r="J43" t="str">
            <v>http://s949442338.onlinehome.fr/jott-digital/zalando/3_BIARRITZ_SS23MSWI10-255_20.jpg</v>
          </cell>
        </row>
        <row r="44">
          <cell r="A44" t="str">
            <v>Army Bogota ultralight jacket</v>
          </cell>
          <cell r="H44">
            <v>96</v>
          </cell>
          <cell r="I44">
            <v>96</v>
          </cell>
          <cell r="J44" t="str">
            <v>http://s949442338.onlinehome.fr/jott-digital/zalando/3_BOGOTA_SS23MJAC18-255_20.jpg</v>
          </cell>
        </row>
        <row r="45">
          <cell r="A45" t="str">
            <v>Army Bogota ultralight jacket</v>
          </cell>
          <cell r="H45">
            <v>96</v>
          </cell>
          <cell r="I45">
            <v>96</v>
          </cell>
          <cell r="J45" t="str">
            <v>http://s949442338.onlinehome.fr/jott-digital/zalando/3_BOGOTA_SS23MJAC18-255_20.jpg</v>
          </cell>
        </row>
        <row r="46">
          <cell r="A46" t="str">
            <v>Army Danny lightweight bomber jacket</v>
          </cell>
          <cell r="H46">
            <v>154</v>
          </cell>
          <cell r="I46">
            <v>308</v>
          </cell>
          <cell r="J46" t="str">
            <v>http://s949442338.onlinehome.fr/jott-digital/zalando/3_DANNY_FW23MDOW13-255_20.jpg</v>
          </cell>
        </row>
        <row r="47">
          <cell r="A47" t="str">
            <v>Army Danny lightweight bomber jacket</v>
          </cell>
          <cell r="H47">
            <v>154</v>
          </cell>
          <cell r="I47">
            <v>308</v>
          </cell>
          <cell r="J47" t="str">
            <v>http://s949442338.onlinehome.fr/jott-digital/zalando/3_DANNY_FW23MDOW13-255_20.jpg</v>
          </cell>
        </row>
        <row r="48">
          <cell r="A48" t="str">
            <v>Army Danny lightweight bomber jacket</v>
          </cell>
          <cell r="H48">
            <v>154</v>
          </cell>
          <cell r="I48">
            <v>154</v>
          </cell>
          <cell r="J48" t="str">
            <v>http://s949442338.onlinehome.fr/jott-digital/zalando/3_DANNY_FW23MDOW13-255_20.jpg</v>
          </cell>
        </row>
        <row r="49">
          <cell r="A49" t="str">
            <v>Army Danny lightweight bomber jacket</v>
          </cell>
          <cell r="H49">
            <v>154</v>
          </cell>
          <cell r="I49">
            <v>616</v>
          </cell>
          <cell r="J49" t="str">
            <v>http://s949442338.onlinehome.fr/jott-digital/zalando/3_DANNY_FW23MDOW13-255_20.jpg</v>
          </cell>
        </row>
        <row r="50">
          <cell r="A50" t="str">
            <v>Army down jacket Iceberg</v>
          </cell>
          <cell r="H50">
            <v>150</v>
          </cell>
          <cell r="I50">
            <v>450</v>
          </cell>
          <cell r="J50" t="str">
            <v>http://s949442338.onlinehome.fr/jott-digital/zalando/3_ICEBERG_FW22MJAC17-255_20.jpg</v>
          </cell>
        </row>
        <row r="51">
          <cell r="A51" t="str">
            <v>Army down jacket Iceberg</v>
          </cell>
          <cell r="H51">
            <v>150</v>
          </cell>
          <cell r="I51">
            <v>150</v>
          </cell>
          <cell r="J51" t="str">
            <v>http://s949442338.onlinehome.fr/jott-digital/zalando/3_ICEBERG_FW22MJAC17-255_20.jpg</v>
          </cell>
        </row>
        <row r="52">
          <cell r="A52" t="str">
            <v>Army down jacket Iceberg</v>
          </cell>
          <cell r="H52">
            <v>150</v>
          </cell>
          <cell r="I52">
            <v>300</v>
          </cell>
          <cell r="J52" t="str">
            <v>http://s949442338.onlinehome.fr/jott-digital/zalando/3_ICEBERG_FW22MJAC17-255_20.jpg</v>
          </cell>
        </row>
        <row r="53">
          <cell r="A53" t="str">
            <v>Army Gobi 5-en-1 reversible hooded Parka</v>
          </cell>
          <cell r="H53">
            <v>238</v>
          </cell>
          <cell r="I53">
            <v>476</v>
          </cell>
          <cell r="J53" t="str">
            <v>http://s949442338.onlinehome.fr/jott-digital/zalando/3_GOBI_SS23MJAC52-255_20.jpg</v>
          </cell>
        </row>
        <row r="54">
          <cell r="A54" t="str">
            <v>Army Gobi 5-en-1 reversible hooded Parka</v>
          </cell>
          <cell r="H54">
            <v>238</v>
          </cell>
          <cell r="I54">
            <v>238</v>
          </cell>
          <cell r="J54" t="str">
            <v>http://s949442338.onlinehome.fr/jott-digital/zalando/3_GOBI_SS23MJAC52-255_20.jpg</v>
          </cell>
        </row>
        <row r="55">
          <cell r="A55" t="str">
            <v>Army hooded down jacket Nat</v>
          </cell>
          <cell r="H55">
            <v>130</v>
          </cell>
          <cell r="I55">
            <v>130</v>
          </cell>
          <cell r="J55" t="str">
            <v>http://s949442338.onlinehome.fr/jott-digital/zalando/3_NAT_FW22MDOW26-255_20.jpg</v>
          </cell>
        </row>
        <row r="56">
          <cell r="A56" t="str">
            <v>Army hooded down jacket Nat</v>
          </cell>
          <cell r="H56">
            <v>130</v>
          </cell>
          <cell r="I56">
            <v>260</v>
          </cell>
          <cell r="J56" t="str">
            <v>http://s949442338.onlinehome.fr/jott-digital/zalando/3_NAT_FW22MDOW26-255_20.jpg</v>
          </cell>
        </row>
        <row r="57">
          <cell r="A57" t="str">
            <v>Army Jorge hooded puffer jacket</v>
          </cell>
          <cell r="H57">
            <v>110</v>
          </cell>
          <cell r="I57">
            <v>110</v>
          </cell>
          <cell r="J57" t="str">
            <v>http://s949442338.onlinehome.fr/jott-digital/zalando/3_JORGE_SS23MDOW10-255_20.jpg</v>
          </cell>
        </row>
        <row r="58">
          <cell r="A58" t="str">
            <v>Army Jorge hooded puffer jacket</v>
          </cell>
          <cell r="H58">
            <v>110</v>
          </cell>
          <cell r="I58">
            <v>440</v>
          </cell>
          <cell r="J58" t="str">
            <v>http://s949442338.onlinehome.fr/jott-digital/zalando/3_JORGE_SS23MDOW10-255_20.jpg</v>
          </cell>
        </row>
        <row r="59">
          <cell r="A59" t="str">
            <v>Army Lightweight down jacket Sam</v>
          </cell>
          <cell r="H59">
            <v>93</v>
          </cell>
          <cell r="I59">
            <v>93</v>
          </cell>
          <cell r="J59" t="str">
            <v>http://s949442338.onlinehome.fr/jott-digital/zalando/5900_SAM_255_ARMY01.jpg</v>
          </cell>
        </row>
        <row r="60">
          <cell r="A60" t="str">
            <v>Army Lightweight down jacket Sam</v>
          </cell>
          <cell r="H60">
            <v>93</v>
          </cell>
          <cell r="I60">
            <v>186</v>
          </cell>
          <cell r="J60" t="str">
            <v>http://s949442338.onlinehome.fr/jott-digital/zalando/5900_SAM_255_ARMY01.jpg</v>
          </cell>
        </row>
        <row r="61">
          <cell r="A61" t="str">
            <v>Army Luc long puffer jacket</v>
          </cell>
          <cell r="H61">
            <v>140</v>
          </cell>
          <cell r="I61">
            <v>140</v>
          </cell>
          <cell r="J61" t="str">
            <v>http://s949442338.onlinehome.fr/jott-digital/zalando/3_LUC_SS23MDOW17-255_20.jpg</v>
          </cell>
        </row>
        <row r="62">
          <cell r="A62" t="str">
            <v>Army Luc long puffer jacket</v>
          </cell>
          <cell r="H62">
            <v>140</v>
          </cell>
          <cell r="I62">
            <v>560</v>
          </cell>
          <cell r="J62" t="str">
            <v>http://s949442338.onlinehome.fr/jott-digital/zalando/3_LUC_SS23MDOW17-255_20.jpg</v>
          </cell>
        </row>
        <row r="63">
          <cell r="A63" t="str">
            <v>Army Luc long puffer jacket</v>
          </cell>
          <cell r="H63">
            <v>140</v>
          </cell>
          <cell r="I63">
            <v>560</v>
          </cell>
          <cell r="J63" t="str">
            <v>http://s949442338.onlinehome.fr/jott-digital/zalando/3_LUC_SS23MDOW17-255_20.jpg</v>
          </cell>
        </row>
        <row r="64">
          <cell r="A64" t="str">
            <v>Army Luc long puffer jacket</v>
          </cell>
          <cell r="H64">
            <v>140</v>
          </cell>
          <cell r="I64">
            <v>560</v>
          </cell>
          <cell r="J64" t="str">
            <v>http://s949442338.onlinehome.fr/jott-digital/zalando/3_LUC_SS23MDOW17-255_20.jpg</v>
          </cell>
        </row>
        <row r="65">
          <cell r="A65" t="str">
            <v>Army Marbella organic cotton polo shirt</v>
          </cell>
          <cell r="H65">
            <v>38</v>
          </cell>
          <cell r="I65">
            <v>114</v>
          </cell>
          <cell r="J65" t="str">
            <v>http://s949442338.onlinehome.fr/jott-digital/zalando/3_MARBELLA_SS23MPOL10-255_20.jpg</v>
          </cell>
        </row>
        <row r="66">
          <cell r="A66" t="str">
            <v>Army Marbella organic cotton polo shirt</v>
          </cell>
          <cell r="H66">
            <v>38</v>
          </cell>
          <cell r="I66">
            <v>38</v>
          </cell>
          <cell r="J66" t="str">
            <v>http://s949442338.onlinehome.fr/jott-digital/zalando/3_MARBELLA_SS23MPOL10-255_20.jpg</v>
          </cell>
        </row>
        <row r="67">
          <cell r="A67" t="str">
            <v>Army Michael lightweight sleeveless puffer jacket</v>
          </cell>
          <cell r="H67">
            <v>95</v>
          </cell>
          <cell r="I67">
            <v>380</v>
          </cell>
          <cell r="J67" t="str">
            <v>http://s949442338.onlinehome.fr/jott-digital/zalando/3_MICHAEL_FW23MDOW16-255_20.jpg</v>
          </cell>
        </row>
        <row r="68">
          <cell r="A68" t="str">
            <v>Army Michael lightweight sleeveless puffer jacket</v>
          </cell>
          <cell r="H68">
            <v>95</v>
          </cell>
          <cell r="I68">
            <v>380</v>
          </cell>
          <cell r="J68" t="str">
            <v>http://s949442338.onlinehome.fr/jott-digital/zalando/3_MICHAEL_FW23MDOW16-255_20.jpg</v>
          </cell>
        </row>
        <row r="69">
          <cell r="A69" t="str">
            <v>Army Pietro organic cotton T-shirt</v>
          </cell>
          <cell r="H69">
            <v>23</v>
          </cell>
          <cell r="I69">
            <v>23</v>
          </cell>
          <cell r="J69" t="str">
            <v>https://cdn.shopify.com/s/files/1/0551/1780/7747/files/d43fd65f0a5903b4e76bab6625ec7f47.jpg?v=1697242902</v>
          </cell>
        </row>
        <row r="70">
          <cell r="A70" t="str">
            <v>Army Pietro organic cotton T-shirt</v>
          </cell>
          <cell r="H70">
            <v>23</v>
          </cell>
          <cell r="I70">
            <v>46</v>
          </cell>
          <cell r="J70" t="str">
            <v>https://cdn.shopify.com/s/files/1/0551/1780/7747/files/d43fd65f0a5903b4e76bab6625ec7f47.jpg?v=1697242902</v>
          </cell>
        </row>
        <row r="71">
          <cell r="A71" t="str">
            <v>Army Sebastian 2.0 shorts</v>
          </cell>
          <cell r="H71">
            <v>40</v>
          </cell>
          <cell r="I71">
            <v>80</v>
          </cell>
          <cell r="J71" t="str">
            <v>http://s949442338.onlinehome.fr/jott-digital/zalando/3_SEBASTIAN_SS24MSHO30-255_20.jpg</v>
          </cell>
        </row>
        <row r="72">
          <cell r="A72" t="str">
            <v>Army Sebastian 2.0 shorts</v>
          </cell>
          <cell r="H72">
            <v>40</v>
          </cell>
          <cell r="I72">
            <v>80</v>
          </cell>
          <cell r="J72" t="str">
            <v>http://s949442338.onlinehome.fr/jott-digital/zalando/3_SEBASTIAN_SS24MSHO30-255_20.jpg</v>
          </cell>
        </row>
        <row r="73">
          <cell r="A73" t="str">
            <v>Army Sebastian 2.0 shorts</v>
          </cell>
          <cell r="H73">
            <v>40</v>
          </cell>
          <cell r="I73">
            <v>40</v>
          </cell>
          <cell r="J73" t="str">
            <v>http://s949442338.onlinehome.fr/jott-digital/zalando/3_SEBASTIAN_SS24MSHO30-255_20.jpg</v>
          </cell>
        </row>
        <row r="74">
          <cell r="A74" t="str">
            <v>Army Sebastian 2.0 shorts</v>
          </cell>
          <cell r="H74">
            <v>40</v>
          </cell>
          <cell r="I74">
            <v>40</v>
          </cell>
          <cell r="J74" t="str">
            <v>http://s949442338.onlinehome.fr/jott-digital/zalando/3_SEBASTIAN_SS24MSHO30-255_20.jpg</v>
          </cell>
        </row>
        <row r="75">
          <cell r="A75" t="str">
            <v>Army Sebastian 2.0 shorts</v>
          </cell>
          <cell r="H75">
            <v>40</v>
          </cell>
          <cell r="I75">
            <v>80</v>
          </cell>
          <cell r="J75" t="str">
            <v>http://s949442338.onlinehome.fr/jott-digital/zalando/3_SEBASTIAN_SS24MSHO30-255_20.jpg</v>
          </cell>
        </row>
        <row r="76">
          <cell r="A76" t="str">
            <v>Army Stockholm packable hooded jacket</v>
          </cell>
          <cell r="H76">
            <v>80</v>
          </cell>
          <cell r="I76">
            <v>80</v>
          </cell>
          <cell r="J76" t="str">
            <v>http://s949442338.onlinehome.fr/jott-digital/zalando/3_STOCKHOLM_SS23MJAC12-255_20.jpg</v>
          </cell>
        </row>
        <row r="77">
          <cell r="A77" t="str">
            <v>Army Warm hooded down jacket Dakhla</v>
          </cell>
          <cell r="H77">
            <v>175</v>
          </cell>
          <cell r="I77">
            <v>175</v>
          </cell>
          <cell r="J77" t="str">
            <v>http://s949442338.onlinehome.fr/jott-digital/zalando/3_DAKHLA_FW22MPAR01-255_20.jpg</v>
          </cell>
        </row>
        <row r="78">
          <cell r="A78" t="str">
            <v>Army Warm hooded down jacket Dakhla</v>
          </cell>
          <cell r="H78">
            <v>175</v>
          </cell>
          <cell r="I78">
            <v>350</v>
          </cell>
          <cell r="J78" t="str">
            <v>http://s949442338.onlinehome.fr/jott-digital/zalando/3_DAKHLA_FW22MPAR01-255_20.jpg</v>
          </cell>
        </row>
        <row r="79">
          <cell r="A79" t="str">
            <v>Army Warm hooded down jacket Dakhla</v>
          </cell>
          <cell r="H79">
            <v>175</v>
          </cell>
          <cell r="I79">
            <v>175</v>
          </cell>
          <cell r="J79" t="str">
            <v>http://s949442338.onlinehome.fr/jott-digital/zalando/3_DAKHLA_FW22MPAR01-255_20.jpg</v>
          </cell>
        </row>
        <row r="80">
          <cell r="A80" t="str">
            <v>Army Warm hooded down jacket Dakhla</v>
          </cell>
          <cell r="H80">
            <v>175</v>
          </cell>
          <cell r="I80">
            <v>525</v>
          </cell>
          <cell r="J80" t="str">
            <v>http://s949442338.onlinehome.fr/jott-digital/zalando/3_DAKHLA_FW22MPAR01-255_20.jpg</v>
          </cell>
        </row>
        <row r="81">
          <cell r="A81" t="str">
            <v>Army Warm hooded down jacket Dakhla</v>
          </cell>
          <cell r="H81">
            <v>175</v>
          </cell>
          <cell r="I81">
            <v>350</v>
          </cell>
          <cell r="J81" t="str">
            <v>http://s949442338.onlinehome.fr/jott-digital/zalando/3_DAKHLA_FW22MPAR01-255_20.jpg</v>
          </cell>
        </row>
        <row r="82">
          <cell r="A82" t="str">
            <v>Army Warm hooded down jacket Dakhla</v>
          </cell>
          <cell r="H82">
            <v>175</v>
          </cell>
          <cell r="I82">
            <v>525</v>
          </cell>
          <cell r="J82" t="str">
            <v>http://s949442338.onlinehome.fr/jott-digital/zalando/3_DAKHLA_FW22MPAR01-255_20.jpg</v>
          </cell>
        </row>
        <row r="83">
          <cell r="A83" t="str">
            <v>Army/Beige Reversible down jacket Bombay</v>
          </cell>
          <cell r="H83">
            <v>144</v>
          </cell>
          <cell r="I83">
            <v>144</v>
          </cell>
          <cell r="J83" t="str">
            <v>http://s949442338.onlinehome.fr/jott-digital/zalando/3_BOMBAY_FW22MJAC15-852_20.jpg</v>
          </cell>
        </row>
        <row r="84">
          <cell r="A84" t="str">
            <v>Army/Beige Warm hooded down jacket Toronto</v>
          </cell>
          <cell r="H84">
            <v>198</v>
          </cell>
          <cell r="I84">
            <v>198</v>
          </cell>
          <cell r="J84" t="str">
            <v>http://s949442338.onlinehome.fr/jott-digital/zalando/3_TORONTO_FW22MJAC37-852_20.jpg</v>
          </cell>
        </row>
        <row r="85">
          <cell r="A85" t="str">
            <v>Army/Bush Bergen reversible hooded puffer jacket</v>
          </cell>
          <cell r="H85">
            <v>156</v>
          </cell>
          <cell r="I85">
            <v>624</v>
          </cell>
          <cell r="J85" t="str">
            <v>http://s949442338.onlinehome.fr/jott-digital/zalando/3_BERGEN_PS23MJAC01-2550_20.jpg</v>
          </cell>
        </row>
        <row r="86">
          <cell r="A86" t="str">
            <v>Army/Bush Bergen reversible hooded puffer jacket</v>
          </cell>
          <cell r="H86">
            <v>156</v>
          </cell>
          <cell r="I86">
            <v>624</v>
          </cell>
          <cell r="J86" t="str">
            <v>http://s949442338.onlinehome.fr/jott-digital/zalando/3_BERGEN_PS23MJAC01-2550_20.jpg</v>
          </cell>
        </row>
        <row r="87">
          <cell r="A87" t="str">
            <v>Army/Bush Bergen reversible hooded puffer jacket</v>
          </cell>
          <cell r="H87">
            <v>156</v>
          </cell>
          <cell r="I87">
            <v>468</v>
          </cell>
          <cell r="J87" t="str">
            <v>http://s949442338.onlinehome.fr/jott-digital/zalando/3_BERGEN_PS23MJAC01-2550_20.jpg</v>
          </cell>
        </row>
        <row r="88">
          <cell r="A88" t="str">
            <v>Army/Bush Bergen reversible hooded puffer jacket</v>
          </cell>
          <cell r="H88">
            <v>156</v>
          </cell>
          <cell r="I88">
            <v>624</v>
          </cell>
          <cell r="J88" t="str">
            <v>http://s949442338.onlinehome.fr/jott-digital/zalando/3_BERGEN_PS23MJAC01-2550_20.jpg</v>
          </cell>
        </row>
        <row r="89">
          <cell r="A89" t="str">
            <v>Army/Bush Bergen reversible hooded puffer jacket</v>
          </cell>
          <cell r="H89">
            <v>156</v>
          </cell>
          <cell r="I89">
            <v>780</v>
          </cell>
          <cell r="J89" t="str">
            <v>http://s949442338.onlinehome.fr/jott-digital/zalando/3_BERGEN_PS23MJAC01-2550_20.jpg</v>
          </cell>
        </row>
        <row r="90">
          <cell r="A90" t="str">
            <v>Army/Bush Bergen reversible hooded puffer jacket</v>
          </cell>
          <cell r="H90">
            <v>156</v>
          </cell>
          <cell r="I90">
            <v>624</v>
          </cell>
          <cell r="J90" t="str">
            <v>http://s949442338.onlinehome.fr/jott-digital/zalando/3_BERGEN_PS23MJAC01-2550_20.jpg</v>
          </cell>
        </row>
        <row r="91">
          <cell r="A91" t="str">
            <v>Army/Bush Bergen reversible hooded puffer jacket</v>
          </cell>
          <cell r="H91">
            <v>156</v>
          </cell>
          <cell r="I91">
            <v>624</v>
          </cell>
          <cell r="J91" t="str">
            <v>http://s949442338.onlinehome.fr/jott-digital/zalando/3_BERGEN_PS23MJAC01-2550_20.jpg</v>
          </cell>
        </row>
        <row r="92">
          <cell r="A92" t="str">
            <v>Army/Lichen green Hamilton Grand Froid reversible parka</v>
          </cell>
          <cell r="H92">
            <v>252</v>
          </cell>
          <cell r="I92">
            <v>504</v>
          </cell>
          <cell r="J92" t="str">
            <v>http://s949442338.onlinehome.fr/jott-digital/zalando/3_HAMILTON_FW23MPAR51-262_20.jpg</v>
          </cell>
        </row>
        <row r="93">
          <cell r="A93" t="str">
            <v>Army/Lichen green Hamilton Grand Froid reversible parka</v>
          </cell>
          <cell r="H93">
            <v>252</v>
          </cell>
          <cell r="I93">
            <v>252</v>
          </cell>
          <cell r="J93" t="str">
            <v>http://s949442338.onlinehome.fr/jott-digital/zalando/3_HAMILTON_FW23MPAR51-262_20.jpg</v>
          </cell>
        </row>
        <row r="94">
          <cell r="A94" t="str">
            <v>Army/Lichen green Hamilton Grand Froid reversible parka</v>
          </cell>
          <cell r="H94">
            <v>252</v>
          </cell>
          <cell r="I94">
            <v>756</v>
          </cell>
          <cell r="J94" t="str">
            <v>http://s949442338.onlinehome.fr/jott-digital/zalando/3_HAMILTON_FW23MPAR51-262_20.jpg</v>
          </cell>
        </row>
        <row r="95">
          <cell r="A95" t="str">
            <v>Army/Lichen green Hamilton Grand Froid reversible parka</v>
          </cell>
          <cell r="H95">
            <v>252</v>
          </cell>
          <cell r="I95">
            <v>504</v>
          </cell>
          <cell r="J95" t="str">
            <v>http://s949442338.onlinehome.fr/jott-digital/zalando/3_HAMILTON_FW23MPAR51-262_20.jpg</v>
          </cell>
        </row>
        <row r="96">
          <cell r="A96" t="str">
            <v>Army/Lichen green Hamilton Grand Froid reversible parka</v>
          </cell>
          <cell r="H96">
            <v>252</v>
          </cell>
          <cell r="I96">
            <v>504</v>
          </cell>
          <cell r="J96" t="str">
            <v>http://s949442338.onlinehome.fr/jott-digital/zalando/3_HAMILTON_FW23MPAR51-262_20.jpg</v>
          </cell>
        </row>
        <row r="97">
          <cell r="A97" t="str">
            <v>Army/Monogram fire red Amsterdam long reversible hooded puffer jacket</v>
          </cell>
          <cell r="H97">
            <v>180</v>
          </cell>
          <cell r="I97">
            <v>180</v>
          </cell>
          <cell r="J97" t="str">
            <v>http://s949442338.onlinehome.fr/jott-digital/zalando/3_AMSTERDAM_SS23MJAC51-2553_20.jpg</v>
          </cell>
        </row>
        <row r="98">
          <cell r="A98" t="str">
            <v>Army/Monogram fire red Amsterdam long reversible hooded puffer jacket</v>
          </cell>
          <cell r="H98">
            <v>180</v>
          </cell>
          <cell r="I98">
            <v>180</v>
          </cell>
          <cell r="J98" t="str">
            <v>http://s949442338.onlinehome.fr/jott-digital/zalando/3_AMSTERDAM_SS23MJAC51-2553_20.jpg</v>
          </cell>
        </row>
        <row r="99">
          <cell r="A99" t="str">
            <v>Army/Monogram fire red Amsterdam long reversible hooded puffer jacket</v>
          </cell>
          <cell r="H99">
            <v>180</v>
          </cell>
          <cell r="I99">
            <v>180</v>
          </cell>
          <cell r="J99" t="str">
            <v>http://s949442338.onlinehome.fr/jott-digital/zalando/3_AMSTERDAM_SS23MJAC51-2553_20.jpg</v>
          </cell>
        </row>
        <row r="100">
          <cell r="A100" t="str">
            <v>Army/Monogram fire red Amsterdam long reversible hooded puffer jacket</v>
          </cell>
          <cell r="H100">
            <v>180</v>
          </cell>
          <cell r="I100">
            <v>180</v>
          </cell>
          <cell r="J100" t="str">
            <v>http://s949442338.onlinehome.fr/jott-digital/zalando/3_AMSTERDAM_SS23MJAC51-2553_20.jpg</v>
          </cell>
        </row>
        <row r="101">
          <cell r="A101" t="str">
            <v>Army/Monogram fire red Amsterdam long reversible hooded puffer jacket</v>
          </cell>
          <cell r="H101">
            <v>180</v>
          </cell>
          <cell r="I101">
            <v>360</v>
          </cell>
          <cell r="J101" t="str">
            <v>http://s949442338.onlinehome.fr/jott-digital/zalando/3_AMSTERDAM_SS23MJAC51-2553_20.jpg</v>
          </cell>
        </row>
        <row r="102">
          <cell r="A102" t="str">
            <v>Aubergine Nico lightweight hooded puffer jacket</v>
          </cell>
          <cell r="H102">
            <v>180</v>
          </cell>
          <cell r="I102">
            <v>360</v>
          </cell>
          <cell r="J102" t="str">
            <v>http://s949442338.onlinehome.fr/jott-digital/zalando/3_NICO_PF23MDOW01-461_20.jpg</v>
          </cell>
        </row>
        <row r="103">
          <cell r="A103" t="str">
            <v>Aubergine Nico lightweight hooded puffer jacket</v>
          </cell>
          <cell r="H103">
            <v>180</v>
          </cell>
          <cell r="I103">
            <v>180</v>
          </cell>
          <cell r="J103" t="str">
            <v>http://s949442338.onlinehome.fr/jott-digital/zalando/3_NICO_PF23MDOW01-461_20.jpg</v>
          </cell>
        </row>
        <row r="104">
          <cell r="A104" t="str">
            <v>Aubergine Nico lightweight hooded puffer jacket</v>
          </cell>
          <cell r="H104">
            <v>180</v>
          </cell>
          <cell r="I104">
            <v>360</v>
          </cell>
          <cell r="J104" t="str">
            <v>http://s949442338.onlinehome.fr/jott-digital/zalando/3_NICO_PF23MDOW01-461_20.jpg</v>
          </cell>
        </row>
        <row r="105">
          <cell r="A105" t="str">
            <v>Aubergine Nico lightweight hooded puffer jacket</v>
          </cell>
          <cell r="H105">
            <v>180</v>
          </cell>
          <cell r="I105">
            <v>360</v>
          </cell>
          <cell r="J105" t="str">
            <v>http://s949442338.onlinehome.fr/jott-digital/zalando/3_NICO_PF23MDOW01-461_20.jpg</v>
          </cell>
        </row>
        <row r="106">
          <cell r="A106" t="str">
            <v>Aubergine Nico lightweight hooded puffer jacket</v>
          </cell>
          <cell r="H106">
            <v>180</v>
          </cell>
          <cell r="I106">
            <v>180</v>
          </cell>
          <cell r="J106" t="str">
            <v>http://s949442338.onlinehome.fr/jott-digital/zalando/3_NICO_PF23MDOW01-461_20.jpg</v>
          </cell>
        </row>
        <row r="107">
          <cell r="A107" t="str">
            <v>Aubergine Sleeveless down jacket Tom</v>
          </cell>
          <cell r="H107">
            <v>140</v>
          </cell>
          <cell r="I107">
            <v>280</v>
          </cell>
          <cell r="J107" t="str">
            <v>http://s949442338.onlinehome.fr/jott-digital/zalando/3_TOM_PF22MDOW04-461_20.jpg</v>
          </cell>
        </row>
        <row r="108">
          <cell r="A108" t="str">
            <v>Aubergine Sleeveless down jacket Tom</v>
          </cell>
          <cell r="H108">
            <v>140</v>
          </cell>
          <cell r="I108">
            <v>420</v>
          </cell>
          <cell r="J108" t="str">
            <v>http://s949442338.onlinehome.fr/jott-digital/zalando/3_TOM_PF22MDOW04-461_20.jpg</v>
          </cell>
        </row>
        <row r="109">
          <cell r="A109" t="str">
            <v>Aubergine Sleeveless down jacket Tom</v>
          </cell>
          <cell r="H109">
            <v>140</v>
          </cell>
          <cell r="I109">
            <v>980</v>
          </cell>
          <cell r="J109" t="str">
            <v>http://s949442338.onlinehome.fr/jott-digital/zalando/3_TOM_PF22MDOW04-461_20.jpg</v>
          </cell>
        </row>
        <row r="110">
          <cell r="A110" t="str">
            <v>Aubergine Sleeveless down jacket Tom</v>
          </cell>
          <cell r="H110">
            <v>140</v>
          </cell>
          <cell r="I110">
            <v>140</v>
          </cell>
          <cell r="J110" t="str">
            <v>http://s949442338.onlinehome.fr/jott-digital/zalando/3_TOM_PF22MDOW04-461_20.jpg</v>
          </cell>
        </row>
        <row r="111">
          <cell r="A111" t="str">
            <v>Azure Bogota ultralight jacket</v>
          </cell>
          <cell r="H111">
            <v>96</v>
          </cell>
          <cell r="I111">
            <v>96</v>
          </cell>
          <cell r="J111" t="str">
            <v>http://s949442338.onlinehome.fr/jott-digital/zalando/3_BOGOTA_SS23MJAC18-183_20.jpg</v>
          </cell>
        </row>
        <row r="112">
          <cell r="A112" t="str">
            <v>Azure Bogota ultralight jacket</v>
          </cell>
          <cell r="H112">
            <v>96</v>
          </cell>
          <cell r="I112">
            <v>96</v>
          </cell>
          <cell r="J112" t="str">
            <v>http://s949442338.onlinehome.fr/jott-digital/zalando/3_BOGOTA_SS23MJAC18-183_20.jpg</v>
          </cell>
        </row>
        <row r="113">
          <cell r="A113" t="str">
            <v>Azure Bogota ultralight jacket</v>
          </cell>
          <cell r="H113">
            <v>96</v>
          </cell>
          <cell r="I113">
            <v>96</v>
          </cell>
          <cell r="J113" t="str">
            <v>http://s949442338.onlinehome.fr/jott-digital/zalando/3_BOGOTA_SS23MJAC18-183_20.jpg</v>
          </cell>
        </row>
        <row r="114">
          <cell r="A114" t="str">
            <v>Azure Bogota ultralight jacket</v>
          </cell>
          <cell r="H114">
            <v>96</v>
          </cell>
          <cell r="I114">
            <v>96</v>
          </cell>
          <cell r="J114" t="str">
            <v>http://s949442338.onlinehome.fr/jott-digital/zalando/3_BOGOTA_SS23MJAC18-183_20.jpg</v>
          </cell>
        </row>
        <row r="115">
          <cell r="A115" t="str">
            <v>Azure down jacket Tom</v>
          </cell>
          <cell r="H115">
            <v>140</v>
          </cell>
          <cell r="I115">
            <v>420</v>
          </cell>
          <cell r="J115" t="str">
            <v>http://s949442338.onlinehome.fr/jott-digital/zalando/3_TOM_PS23MDOW04-183_20.jpg</v>
          </cell>
        </row>
        <row r="116">
          <cell r="A116" t="str">
            <v>Azure down jacket Tom</v>
          </cell>
          <cell r="H116">
            <v>140</v>
          </cell>
          <cell r="I116">
            <v>560</v>
          </cell>
          <cell r="J116" t="str">
            <v>http://s949442338.onlinehome.fr/jott-digital/zalando/3_TOM_PS23MDOW04-183_20.jpg</v>
          </cell>
        </row>
        <row r="117">
          <cell r="A117" t="str">
            <v>Azure down jacket Tom</v>
          </cell>
          <cell r="H117">
            <v>140</v>
          </cell>
          <cell r="I117">
            <v>1120</v>
          </cell>
          <cell r="J117" t="str">
            <v>http://s949442338.onlinehome.fr/jott-digital/zalando/3_TOM_PS23MDOW04-183_20.jpg</v>
          </cell>
        </row>
        <row r="118">
          <cell r="A118" t="str">
            <v>Azure down jacket Tom</v>
          </cell>
          <cell r="H118">
            <v>140</v>
          </cell>
          <cell r="I118">
            <v>1260</v>
          </cell>
          <cell r="J118" t="str">
            <v>http://s949442338.onlinehome.fr/jott-digital/zalando/3_TOM_PS23MDOW04-183_20.jpg</v>
          </cell>
        </row>
        <row r="119">
          <cell r="A119" t="str">
            <v>Azure down jacket Tom</v>
          </cell>
          <cell r="H119">
            <v>140</v>
          </cell>
          <cell r="I119">
            <v>1120</v>
          </cell>
          <cell r="J119" t="str">
            <v>http://s949442338.onlinehome.fr/jott-digital/zalando/3_TOM_PS23MDOW04-183_20.jpg</v>
          </cell>
        </row>
        <row r="120">
          <cell r="A120" t="str">
            <v>Azure down jacket Tom</v>
          </cell>
          <cell r="H120">
            <v>140</v>
          </cell>
          <cell r="I120">
            <v>560</v>
          </cell>
          <cell r="J120" t="str">
            <v>http://s949442338.onlinehome.fr/jott-digital/zalando/3_TOM_PS23MDOW04-183_20.jpg</v>
          </cell>
        </row>
        <row r="121">
          <cell r="A121" t="str">
            <v>Azure Lightweight down jacket Nico</v>
          </cell>
          <cell r="H121">
            <v>180</v>
          </cell>
          <cell r="I121">
            <v>1620</v>
          </cell>
          <cell r="J121" t="str">
            <v>http://s949442338.onlinehome.fr/jott-digital/zalando/3_NICO_PS23MDOW01-183_20.jpg</v>
          </cell>
        </row>
        <row r="122">
          <cell r="A122" t="str">
            <v>Azure Lightweight down jacket Nico</v>
          </cell>
          <cell r="H122">
            <v>180</v>
          </cell>
          <cell r="I122">
            <v>1080</v>
          </cell>
          <cell r="J122" t="str">
            <v>http://s949442338.onlinehome.fr/jott-digital/zalando/3_NICO_PS23MDOW01-183_20.jpg</v>
          </cell>
        </row>
        <row r="123">
          <cell r="A123" t="str">
            <v>Azure Lightweight down jacket Nico</v>
          </cell>
          <cell r="H123">
            <v>180</v>
          </cell>
          <cell r="I123">
            <v>180</v>
          </cell>
          <cell r="J123" t="str">
            <v>http://s949442338.onlinehome.fr/jott-digital/zalando/3_NICO_PS23MDOW01-183_20.jpg</v>
          </cell>
        </row>
        <row r="124">
          <cell r="A124" t="str">
            <v>Azure Lightweight down jacket Nico</v>
          </cell>
          <cell r="H124">
            <v>180</v>
          </cell>
          <cell r="I124">
            <v>180</v>
          </cell>
          <cell r="J124" t="str">
            <v>http://s949442338.onlinehome.fr/jott-digital/zalando/3_NICO_PS23MDOW01-183_20.jpg</v>
          </cell>
        </row>
        <row r="125">
          <cell r="A125" t="str">
            <v>Azure Lightweight down jacket Nico</v>
          </cell>
          <cell r="H125">
            <v>180</v>
          </cell>
          <cell r="I125">
            <v>720</v>
          </cell>
          <cell r="J125" t="str">
            <v>http://s949442338.onlinehome.fr/jott-digital/zalando/3_NICO_PS23MDOW01-183_20.jpg</v>
          </cell>
        </row>
        <row r="126">
          <cell r="A126" t="str">
            <v>Azure Lightweight down jacket Nico</v>
          </cell>
          <cell r="H126">
            <v>180</v>
          </cell>
          <cell r="I126">
            <v>900</v>
          </cell>
          <cell r="J126" t="str">
            <v>http://s949442338.onlinehome.fr/jott-digital/zalando/3_NICO_PS23MDOW01-183_20.jpg</v>
          </cell>
        </row>
        <row r="127">
          <cell r="A127" t="str">
            <v>Azure Lightweight down jacket Nico</v>
          </cell>
          <cell r="H127">
            <v>180</v>
          </cell>
          <cell r="I127">
            <v>1080</v>
          </cell>
          <cell r="J127" t="str">
            <v>http://s949442338.onlinehome.fr/jott-digital/zalando/3_NICO_PS23MDOW01-183_20.jpg</v>
          </cell>
        </row>
        <row r="128">
          <cell r="A128" t="str">
            <v>Azure Lightweight down jacket Nico</v>
          </cell>
          <cell r="H128">
            <v>180</v>
          </cell>
          <cell r="I128">
            <v>540</v>
          </cell>
          <cell r="J128" t="str">
            <v>http://s949442338.onlinehome.fr/jott-digital/zalando/3_NICO_PS23MDOW01-183_20.jpg</v>
          </cell>
        </row>
        <row r="129">
          <cell r="A129" t="str">
            <v>Azure Marbella organic cotton polo shirt</v>
          </cell>
          <cell r="H129">
            <v>38</v>
          </cell>
          <cell r="I129">
            <v>114</v>
          </cell>
          <cell r="J129" t="str">
            <v>http://s949442338.onlinehome.fr/jott-digital/zalando/3_MARBELLA_SS23MPOL10-183_20.jpg</v>
          </cell>
        </row>
        <row r="130">
          <cell r="A130" t="str">
            <v>Azure Marbella organic cotton polo shirt</v>
          </cell>
          <cell r="H130">
            <v>38</v>
          </cell>
          <cell r="I130">
            <v>76</v>
          </cell>
          <cell r="J130" t="str">
            <v>http://s949442338.onlinehome.fr/jott-digital/zalando/3_MARBELLA_SS23MPOL10-183_20.jpg</v>
          </cell>
        </row>
        <row r="131">
          <cell r="A131" t="str">
            <v>Azure Marbella organic cotton polo shirt</v>
          </cell>
          <cell r="H131">
            <v>38</v>
          </cell>
          <cell r="I131">
            <v>76</v>
          </cell>
          <cell r="J131" t="str">
            <v>http://s949442338.onlinehome.fr/jott-digital/zalando/3_MARBELLA_SS23MPOL10-183_20.jpg</v>
          </cell>
        </row>
        <row r="132">
          <cell r="A132" t="str">
            <v>Azure Neil polo shirt</v>
          </cell>
          <cell r="H132">
            <v>38</v>
          </cell>
          <cell r="I132">
            <v>76</v>
          </cell>
          <cell r="J132" t="str">
            <v>http://s949442338.onlinehome.fr/jott-digital/zalando/3_NEIL_SS23MPOL91-183_20.jpg</v>
          </cell>
        </row>
        <row r="133">
          <cell r="A133" t="str">
            <v>Azure Neil polo shirt</v>
          </cell>
          <cell r="H133">
            <v>38</v>
          </cell>
          <cell r="I133">
            <v>76</v>
          </cell>
          <cell r="J133" t="str">
            <v>http://s949442338.onlinehome.fr/jott-digital/zalando/3_NEIL_SS23MPOL91-183_20.jpg</v>
          </cell>
        </row>
        <row r="134">
          <cell r="A134" t="str">
            <v>Azure Sebastian shorts</v>
          </cell>
          <cell r="H134">
            <v>35</v>
          </cell>
          <cell r="I134">
            <v>35</v>
          </cell>
          <cell r="J134" t="str">
            <v>http://s949442338.onlinehome.fr/jott-digital/zalando/3_SEBASTIAN_SS23MSHO90-183_20.jpg</v>
          </cell>
        </row>
        <row r="135">
          <cell r="A135" t="str">
            <v>Azure Sebastian shorts</v>
          </cell>
          <cell r="H135">
            <v>35</v>
          </cell>
          <cell r="I135">
            <v>35</v>
          </cell>
          <cell r="J135" t="str">
            <v>http://s949442338.onlinehome.fr/jott-digital/zalando/3_SEBASTIAN_SS23MSHO90-183_20.jpg</v>
          </cell>
        </row>
        <row r="136">
          <cell r="A136" t="str">
            <v>Azure Sebastian shorts</v>
          </cell>
          <cell r="H136">
            <v>35</v>
          </cell>
          <cell r="I136">
            <v>35</v>
          </cell>
          <cell r="J136" t="str">
            <v>http://s949442338.onlinehome.fr/jott-digital/zalando/3_SEBASTIAN_SS23MSHO90-183_20.jpg</v>
          </cell>
        </row>
        <row r="137">
          <cell r="A137" t="str">
            <v>Beige Hooded down jacket Colin</v>
          </cell>
          <cell r="H137">
            <v>63</v>
          </cell>
          <cell r="I137">
            <v>63</v>
          </cell>
          <cell r="J137" t="str">
            <v>http://s949442338.onlinehome.fr/jott-digital/zalando/6900-COLIN-804_20.jpg</v>
          </cell>
        </row>
        <row r="138">
          <cell r="A138" t="str">
            <v>Beige Michael lightweight sleeveless puffer jacket</v>
          </cell>
          <cell r="H138">
            <v>95</v>
          </cell>
          <cell r="I138">
            <v>285</v>
          </cell>
          <cell r="J138" t="str">
            <v>http://s949442338.onlinehome.fr/jott-digital/zalando/3_MICHAEL_FW23MDOW16-804_20.jpg</v>
          </cell>
        </row>
        <row r="139">
          <cell r="A139" t="str">
            <v>Beige/Bush Amsterdam long reversible hooded puffer jacket</v>
          </cell>
          <cell r="H139">
            <v>180</v>
          </cell>
          <cell r="I139">
            <v>360</v>
          </cell>
          <cell r="J139" t="str">
            <v>http://s949442338.onlinehome.fr/jott-digital/zalando/3_AMSTERDAM_PS23MJAC02-8040_20.jpg</v>
          </cell>
        </row>
        <row r="140">
          <cell r="A140" t="str">
            <v>Black Arafo stretch sleeveless puffer jacket</v>
          </cell>
          <cell r="H140">
            <v>150</v>
          </cell>
          <cell r="I140">
            <v>300</v>
          </cell>
          <cell r="J140" t="str">
            <v>http://s949442338.onlinehome.fr/jott-digital/zalando/3_ARAFO_SS23MDOW55-999_20.jpg</v>
          </cell>
        </row>
        <row r="141">
          <cell r="A141" t="str">
            <v>Black Arafo stretch sleeveless puffer jacket</v>
          </cell>
          <cell r="H141">
            <v>150</v>
          </cell>
          <cell r="I141">
            <v>300</v>
          </cell>
          <cell r="J141" t="str">
            <v>http://s949442338.onlinehome.fr/jott-digital/zalando/3_ARAFO_SS23MDOW55-999_20.jpg</v>
          </cell>
        </row>
        <row r="142">
          <cell r="A142" t="str">
            <v>Black Arafo stretch sleeveless puffer jacket</v>
          </cell>
          <cell r="H142">
            <v>150</v>
          </cell>
          <cell r="I142">
            <v>300</v>
          </cell>
          <cell r="J142" t="str">
            <v>http://s949442338.onlinehome.fr/jott-digital/zalando/3_ARAFO_SS23MDOW55-999_20.jpg</v>
          </cell>
        </row>
        <row r="143">
          <cell r="A143" t="str">
            <v>Black Arafo stretch sleeveless puffer jacket</v>
          </cell>
          <cell r="H143">
            <v>150</v>
          </cell>
          <cell r="I143">
            <v>300</v>
          </cell>
          <cell r="J143" t="str">
            <v>http://s949442338.onlinehome.fr/jott-digital/zalando/3_ARAFO_SS23MDOW55-999_20.jpg</v>
          </cell>
        </row>
        <row r="144">
          <cell r="A144" t="str">
            <v>Black Arafo stretch sleeveless puffer jacket</v>
          </cell>
          <cell r="H144">
            <v>150</v>
          </cell>
          <cell r="I144">
            <v>300</v>
          </cell>
          <cell r="J144" t="str">
            <v>http://s949442338.onlinehome.fr/jott-digital/zalando/3_ARAFO_SS23MDOW55-999_20.jpg</v>
          </cell>
        </row>
        <row r="145">
          <cell r="A145" t="str">
            <v>Black Arafo stretch sleeveless puffer jacket</v>
          </cell>
          <cell r="H145">
            <v>150</v>
          </cell>
          <cell r="I145">
            <v>300</v>
          </cell>
          <cell r="J145" t="str">
            <v>http://s949442338.onlinehome.fr/jott-digital/zalando/3_ARAFO_SS23MDOW55-999_20.jpg</v>
          </cell>
        </row>
        <row r="146">
          <cell r="A146" t="str">
            <v>Black Biarritz swim shorts</v>
          </cell>
          <cell r="H146">
            <v>35</v>
          </cell>
          <cell r="I146">
            <v>105</v>
          </cell>
          <cell r="J146" t="str">
            <v>http://s949442338.onlinehome.fr/jott-digital/zalando/3_BIARRITZ_SS23MSWI10-999_20.jpg</v>
          </cell>
        </row>
        <row r="147">
          <cell r="A147" t="str">
            <v>Black Biarritz swim shorts</v>
          </cell>
          <cell r="H147">
            <v>35</v>
          </cell>
          <cell r="I147">
            <v>140</v>
          </cell>
          <cell r="J147" t="str">
            <v>http://s949442338.onlinehome.fr/jott-digital/zalando/3_BIARRITZ_SS23MSWI10-999_20.jpg</v>
          </cell>
        </row>
        <row r="148">
          <cell r="A148" t="str">
            <v>Black Biarritz swim shorts</v>
          </cell>
          <cell r="H148">
            <v>35</v>
          </cell>
          <cell r="I148">
            <v>35</v>
          </cell>
          <cell r="J148" t="str">
            <v>http://s949442338.onlinehome.fr/jott-digital/zalando/3_BIARRITZ_SS23MSWI10-999_20.jpg</v>
          </cell>
        </row>
        <row r="149">
          <cell r="A149" t="str">
            <v>Black Biarritz swim shorts</v>
          </cell>
          <cell r="H149">
            <v>35</v>
          </cell>
          <cell r="I149">
            <v>140</v>
          </cell>
          <cell r="J149" t="str">
            <v>http://s949442338.onlinehome.fr/jott-digital/zalando/3_BIARRITZ_SS23MSWI10-999_20.jpg</v>
          </cell>
        </row>
        <row r="150">
          <cell r="A150" t="str">
            <v>Black Cris lightweight shirt collar puffer jacket</v>
          </cell>
          <cell r="H150">
            <v>95</v>
          </cell>
          <cell r="I150">
            <v>380</v>
          </cell>
          <cell r="J150" t="str">
            <v>http://s949442338.onlinehome.fr/jott-digital/zalando/3_CRIS_SS23MDOW14-999_20.jpg</v>
          </cell>
        </row>
        <row r="151">
          <cell r="A151" t="str">
            <v>Black Cris lightweight shirt collar puffer jacket</v>
          </cell>
          <cell r="H151">
            <v>95</v>
          </cell>
          <cell r="I151">
            <v>95</v>
          </cell>
          <cell r="J151" t="str">
            <v>http://s949442338.onlinehome.fr/jott-digital/zalando/3_CRIS_SS23MDOW14-999_20.jpg</v>
          </cell>
        </row>
        <row r="152">
          <cell r="A152" t="str">
            <v>Black Cris lightweight shirt collar puffer jacket</v>
          </cell>
          <cell r="H152">
            <v>95</v>
          </cell>
          <cell r="I152">
            <v>190</v>
          </cell>
          <cell r="J152" t="str">
            <v>http://s949442338.onlinehome.fr/jott-digital/zalando/3_CRIS_SS23MDOW14-999_20.jpg</v>
          </cell>
        </row>
        <row r="153">
          <cell r="A153" t="str">
            <v>Black Cris lightweight shirt collar puffer jacket</v>
          </cell>
          <cell r="H153">
            <v>95</v>
          </cell>
          <cell r="I153">
            <v>285</v>
          </cell>
          <cell r="J153" t="str">
            <v>http://s949442338.onlinehome.fr/jott-digital/zalando/3_CRIS_SS23MDOW14-999_20.jpg</v>
          </cell>
        </row>
        <row r="154">
          <cell r="A154" t="str">
            <v>Black Cris lightweight shirt collar puffer jacket</v>
          </cell>
          <cell r="H154">
            <v>95</v>
          </cell>
          <cell r="I154">
            <v>95</v>
          </cell>
          <cell r="J154" t="str">
            <v>http://s949442338.onlinehome.fr/jott-digital/zalando/3_CRIS_SS23MDOW14-999_20.jpg</v>
          </cell>
        </row>
        <row r="155">
          <cell r="A155" t="str">
            <v>Black Hooded down jacket Colin</v>
          </cell>
          <cell r="H155">
            <v>90</v>
          </cell>
          <cell r="I155">
            <v>90</v>
          </cell>
          <cell r="J155" t="str">
            <v>http://s949442338.onlinehome.fr/jott-digital/zalando/3_COLIN_FW22MDOW11-999_20.jpg</v>
          </cell>
        </row>
        <row r="156">
          <cell r="A156" t="str">
            <v>Black Hooded down jacket Colin</v>
          </cell>
          <cell r="H156">
            <v>90</v>
          </cell>
          <cell r="I156">
            <v>180</v>
          </cell>
          <cell r="J156" t="str">
            <v>http://s949442338.onlinehome.fr/jott-digital/zalando/3_COLIN_FW22MDOW11-999_20.jpg</v>
          </cell>
        </row>
        <row r="157">
          <cell r="A157" t="str">
            <v>Black Hooded down jacket Colin</v>
          </cell>
          <cell r="H157">
            <v>90</v>
          </cell>
          <cell r="I157">
            <v>180</v>
          </cell>
          <cell r="J157" t="str">
            <v>http://s949442338.onlinehome.fr/jott-digital/zalando/3_COLIN_FW22MDOW11-999_20.jpg</v>
          </cell>
        </row>
        <row r="158">
          <cell r="A158" t="str">
            <v>Black Hooded down jacket Colin</v>
          </cell>
          <cell r="H158">
            <v>90</v>
          </cell>
          <cell r="I158">
            <v>90</v>
          </cell>
          <cell r="J158" t="str">
            <v>http://s949442338.onlinehome.fr/jott-digital/zalando/3_COLIN_FW22MDOW11-999_20.jpg</v>
          </cell>
        </row>
        <row r="159">
          <cell r="A159" t="str">
            <v>Black Hooded sleeveless down jacket Pat</v>
          </cell>
          <cell r="H159">
            <v>75</v>
          </cell>
          <cell r="I159">
            <v>75</v>
          </cell>
          <cell r="J159" t="str">
            <v>http://s949442338.onlinehome.fr/jott-digital/zalando/3_PAT_P000MDOW03-999_20.jpg</v>
          </cell>
        </row>
        <row r="160">
          <cell r="A160" t="str">
            <v>Black Hooded sleeveless down jacket Pat</v>
          </cell>
          <cell r="H160">
            <v>75</v>
          </cell>
          <cell r="I160">
            <v>675</v>
          </cell>
          <cell r="J160" t="str">
            <v>http://s949442338.onlinehome.fr/jott-digital/zalando/3_PAT_P000MDOW03-999_20.jpg</v>
          </cell>
        </row>
        <row r="161">
          <cell r="A161" t="str">
            <v>Black Hooded sleeveless down jacket Pat</v>
          </cell>
          <cell r="H161">
            <v>75</v>
          </cell>
          <cell r="I161">
            <v>375</v>
          </cell>
          <cell r="J161" t="str">
            <v>http://s949442338.onlinehome.fr/jott-digital/zalando/3_PAT_P000MDOW03-999_20.jpg</v>
          </cell>
        </row>
        <row r="162">
          <cell r="A162" t="str">
            <v>Black Hoodie Mataro</v>
          </cell>
          <cell r="H162">
            <v>48</v>
          </cell>
          <cell r="I162">
            <v>48</v>
          </cell>
          <cell r="J162" t="str">
            <v>http://s949442338.onlinehome.fr/jott-digital/zalando/3_MATARO_SS23MHOO10-999_20.jpg</v>
          </cell>
        </row>
        <row r="163">
          <cell r="A163" t="str">
            <v>Black Hoodie Mataro</v>
          </cell>
          <cell r="H163">
            <v>48</v>
          </cell>
          <cell r="I163">
            <v>96</v>
          </cell>
          <cell r="J163" t="str">
            <v>http://s949442338.onlinehome.fr/jott-digital/zalando/3_MATARO_SS23MHOO10-999_20.jpg</v>
          </cell>
        </row>
        <row r="164">
          <cell r="A164" t="str">
            <v>Black Hoodie Mataro</v>
          </cell>
          <cell r="H164">
            <v>48</v>
          </cell>
          <cell r="I164">
            <v>48</v>
          </cell>
          <cell r="J164" t="str">
            <v>http://s949442338.onlinehome.fr/jott-digital/zalando/3_MATARO_SS23MHOO10-999_20.jpg</v>
          </cell>
        </row>
        <row r="165">
          <cell r="A165" t="str">
            <v>Black Jogger Santiago</v>
          </cell>
          <cell r="H165">
            <v>38</v>
          </cell>
          <cell r="I165">
            <v>38</v>
          </cell>
          <cell r="J165" t="str">
            <v>http://s949442338.onlinehome.fr/jott-digital/zalando/3_SANTIAGO_SS23MPAN10-999_20.jpg</v>
          </cell>
        </row>
        <row r="166">
          <cell r="A166" t="str">
            <v>Black Jogger Santiago</v>
          </cell>
          <cell r="H166">
            <v>43</v>
          </cell>
          <cell r="I166">
            <v>86</v>
          </cell>
          <cell r="J166" t="str">
            <v>http://s949442338.onlinehome.fr/jott-digital/zalando/3_SANTIAGO_SS23MPAN10-999_20.jpg</v>
          </cell>
        </row>
        <row r="167">
          <cell r="A167" t="str">
            <v>Black Jogger Santiago</v>
          </cell>
          <cell r="H167">
            <v>43</v>
          </cell>
          <cell r="I167">
            <v>86</v>
          </cell>
          <cell r="J167" t="str">
            <v>http://s949442338.onlinehome.fr/jott-digital/zalando/3_SANTIAGO_SS23MPAN10-999_20.jpg</v>
          </cell>
        </row>
        <row r="168">
          <cell r="A168" t="str">
            <v>Black Jogger Santiago</v>
          </cell>
          <cell r="H168">
            <v>43</v>
          </cell>
          <cell r="I168">
            <v>129</v>
          </cell>
          <cell r="J168" t="str">
            <v>http://s949442338.onlinehome.fr/jott-digital/zalando/3_SANTIAGO_SS23MPAN10-999_20.jpg</v>
          </cell>
        </row>
        <row r="169">
          <cell r="A169" t="str">
            <v>Black Jogger Santiago</v>
          </cell>
          <cell r="H169">
            <v>43</v>
          </cell>
          <cell r="I169">
            <v>86</v>
          </cell>
          <cell r="J169" t="str">
            <v>http://s949442338.onlinehome.fr/jott-digital/zalando/3_SANTIAGO_SS23MPAN10-999_20.jpg</v>
          </cell>
        </row>
        <row r="170">
          <cell r="A170" t="str">
            <v>Black Jogger Santiago</v>
          </cell>
          <cell r="H170">
            <v>43</v>
          </cell>
          <cell r="I170">
            <v>129</v>
          </cell>
          <cell r="J170" t="str">
            <v>http://s949442338.onlinehome.fr/jott-digital/zalando/3_SANTIAGO_SS23MPAN10-999_20.jpg</v>
          </cell>
        </row>
        <row r="171">
          <cell r="A171" t="str">
            <v>Black Jogger Santiago</v>
          </cell>
          <cell r="H171">
            <v>43</v>
          </cell>
          <cell r="I171">
            <v>172</v>
          </cell>
          <cell r="J171" t="str">
            <v>http://s949442338.onlinehome.fr/jott-digital/zalando/3_SANTIAGO_SS23MPAN10-999_20.jpg</v>
          </cell>
        </row>
        <row r="172">
          <cell r="A172" t="str">
            <v>Black Jorge hooded puffer jacket</v>
          </cell>
          <cell r="H172">
            <v>110</v>
          </cell>
          <cell r="I172">
            <v>220</v>
          </cell>
          <cell r="J172" t="str">
            <v>http://s949442338.onlinehome.fr/jott-digital/zalando/3_JORGE_SANSREF-999_20.jpg</v>
          </cell>
        </row>
        <row r="173">
          <cell r="A173" t="str">
            <v>Black Jorge hooded puffer jacket</v>
          </cell>
          <cell r="H173">
            <v>110</v>
          </cell>
          <cell r="I173">
            <v>220</v>
          </cell>
          <cell r="J173" t="str">
            <v>http://s949442338.onlinehome.fr/jott-digital/zalando/3_JORGE_SANSREF-999_20.jpg</v>
          </cell>
        </row>
        <row r="174">
          <cell r="A174" t="str">
            <v>Black Jorge hooded puffer jacket</v>
          </cell>
          <cell r="H174">
            <v>110</v>
          </cell>
          <cell r="I174">
            <v>220</v>
          </cell>
          <cell r="J174" t="str">
            <v>http://s949442338.onlinehome.fr/jott-digital/zalando/3_JORGE_SANSREF-999_20.jpg</v>
          </cell>
        </row>
        <row r="175">
          <cell r="A175" t="str">
            <v>Black Jorge hooded puffer jacket</v>
          </cell>
          <cell r="H175">
            <v>110</v>
          </cell>
          <cell r="I175">
            <v>550</v>
          </cell>
          <cell r="J175" t="str">
            <v>http://s949442338.onlinehome.fr/jott-digital/zalando/3_JORGE_SANSREF-999_20.jpg</v>
          </cell>
        </row>
        <row r="176">
          <cell r="A176" t="str">
            <v>Black Jorge hooded puffer jacket</v>
          </cell>
          <cell r="H176">
            <v>110</v>
          </cell>
          <cell r="I176">
            <v>440</v>
          </cell>
          <cell r="J176" t="str">
            <v>http://s949442338.onlinehome.fr/jott-digital/zalando/3_JORGE_SANSREF-999_20.jpg</v>
          </cell>
        </row>
        <row r="177">
          <cell r="A177" t="str">
            <v>Black Jorge hooded puffer jacket</v>
          </cell>
          <cell r="H177">
            <v>110</v>
          </cell>
          <cell r="I177">
            <v>220</v>
          </cell>
          <cell r="J177" t="str">
            <v>http://s949442338.onlinehome.fr/jott-digital/zalando/3_JORGE_SANSREF-999_20.jpg</v>
          </cell>
        </row>
        <row r="178">
          <cell r="A178" t="str">
            <v>Black Lavan organic cotton polo shirt</v>
          </cell>
          <cell r="H178">
            <v>69</v>
          </cell>
          <cell r="I178">
            <v>69</v>
          </cell>
          <cell r="J178" t="str">
            <v>http://s949442338.onlinehome.fr/jott-digital/zalando/3_LAVAN_SS24MPOL55-999_20.jpg</v>
          </cell>
        </row>
        <row r="179">
          <cell r="A179" t="str">
            <v>Black Lavan organic cotton polo shirt</v>
          </cell>
          <cell r="H179">
            <v>69</v>
          </cell>
          <cell r="I179">
            <v>138</v>
          </cell>
          <cell r="J179" t="str">
            <v>http://s949442338.onlinehome.fr/jott-digital/zalando/3_LAVAN_SS24MPOL55-999_20.jpg</v>
          </cell>
        </row>
        <row r="180">
          <cell r="A180" t="str">
            <v>Black Leo organic cotton T-shirt</v>
          </cell>
          <cell r="H180">
            <v>80</v>
          </cell>
          <cell r="I180">
            <v>80</v>
          </cell>
          <cell r="J180" t="str">
            <v>http://s949442338.onlinehome.fr/jott-digital/zalando/3_LEO_FW23MTSH30-999_20.jpg</v>
          </cell>
        </row>
        <row r="181">
          <cell r="A181" t="str">
            <v>Black Leo organic cotton T-shirt</v>
          </cell>
          <cell r="H181">
            <v>80</v>
          </cell>
          <cell r="I181">
            <v>160</v>
          </cell>
          <cell r="J181" t="str">
            <v>http://s949442338.onlinehome.fr/jott-digital/zalando/3_LEO_FW23MTSH30-999_20.jpg</v>
          </cell>
        </row>
        <row r="182">
          <cell r="A182" t="str">
            <v>Black Light down jacket Jordan</v>
          </cell>
          <cell r="H182">
            <v>95</v>
          </cell>
          <cell r="I182">
            <v>95</v>
          </cell>
          <cell r="J182" t="str">
            <v>http://s949442338.onlinehome.fr/jott-digital/zalando/3_JORDAN_FW22MDOW16-999_20.jpg</v>
          </cell>
        </row>
        <row r="183">
          <cell r="A183" t="str">
            <v>Black Light down jacket Jordan</v>
          </cell>
          <cell r="H183">
            <v>95</v>
          </cell>
          <cell r="I183">
            <v>190</v>
          </cell>
          <cell r="J183" t="str">
            <v>http://s949442338.onlinehome.fr/jott-digital/zalando/3_JORDAN_FW22MDOW16-999_20.jpg</v>
          </cell>
        </row>
        <row r="184">
          <cell r="A184" t="str">
            <v>Black Light down jacket Jordan</v>
          </cell>
          <cell r="H184">
            <v>95</v>
          </cell>
          <cell r="I184">
            <v>285</v>
          </cell>
          <cell r="J184" t="str">
            <v>http://s949442338.onlinehome.fr/jott-digital/zalando/3_JORDAN_FW22MDOW16-999_20.jpg</v>
          </cell>
        </row>
        <row r="185">
          <cell r="A185" t="str">
            <v>Black Lightweight aviator jacket Danny Edition</v>
          </cell>
          <cell r="H185">
            <v>154</v>
          </cell>
          <cell r="I185">
            <v>154</v>
          </cell>
          <cell r="J185" t="str">
            <v>http://s949442338.onlinehome.fr/jott-digital/zalando/3_DANNY_FW23MDOW35-999_20.jpg</v>
          </cell>
        </row>
        <row r="186">
          <cell r="A186" t="str">
            <v>Black Lightweight aviator jacket Danny Edition</v>
          </cell>
          <cell r="H186">
            <v>154</v>
          </cell>
          <cell r="I186">
            <v>308</v>
          </cell>
          <cell r="J186" t="str">
            <v>http://s949442338.onlinehome.fr/jott-digital/zalando/3_DANNY_FW23MDOW35-999_20.jpg</v>
          </cell>
        </row>
        <row r="187">
          <cell r="A187" t="str">
            <v>Black Luc long puffer jacket</v>
          </cell>
          <cell r="H187">
            <v>140</v>
          </cell>
          <cell r="I187">
            <v>140</v>
          </cell>
          <cell r="J187" t="str">
            <v>http://s949442338.onlinehome.fr/jott-digital/zalando/3_LUC_SS23MDOW17-999_20.jpg</v>
          </cell>
        </row>
        <row r="188">
          <cell r="A188" t="str">
            <v>Black Luc long puffer jacket</v>
          </cell>
          <cell r="H188">
            <v>140</v>
          </cell>
          <cell r="I188">
            <v>280</v>
          </cell>
          <cell r="J188" t="str">
            <v>http://s949442338.onlinehome.fr/jott-digital/zalando/3_LUC_SS23MDOW17-999_20.jpg</v>
          </cell>
        </row>
        <row r="189">
          <cell r="A189" t="str">
            <v>Black Luc long puffer jacket</v>
          </cell>
          <cell r="H189">
            <v>140</v>
          </cell>
          <cell r="I189">
            <v>280</v>
          </cell>
          <cell r="J189" t="str">
            <v>http://s949442338.onlinehome.fr/jott-digital/zalando/3_LUC_SS23MDOW17-999_20.jpg</v>
          </cell>
        </row>
        <row r="190">
          <cell r="A190" t="str">
            <v>Black Manille packable hooded jacket</v>
          </cell>
          <cell r="H190">
            <v>70</v>
          </cell>
          <cell r="I190">
            <v>70</v>
          </cell>
          <cell r="J190" t="str">
            <v>http://s949442338.onlinehome.fr/jott-digital/zalando/3_MANILLE_SS23MJAC13-999_20.jpg</v>
          </cell>
        </row>
        <row r="191">
          <cell r="A191" t="str">
            <v>Black Manille packable hooded jacket</v>
          </cell>
          <cell r="H191">
            <v>70</v>
          </cell>
          <cell r="I191">
            <v>70</v>
          </cell>
          <cell r="J191" t="str">
            <v>http://s949442338.onlinehome.fr/jott-digital/zalando/3_MANILLE_SS23MJAC13-999_20.jpg</v>
          </cell>
        </row>
        <row r="192">
          <cell r="A192" t="str">
            <v>Black Medellin organic cotton shorts</v>
          </cell>
          <cell r="H192">
            <v>35</v>
          </cell>
          <cell r="I192">
            <v>35</v>
          </cell>
          <cell r="J192" t="str">
            <v>http://s949442338.onlinehome.fr/jott-digital/zalando/3_MEDELLIN_SS23MSHO10-999_20.jpg</v>
          </cell>
        </row>
        <row r="193">
          <cell r="A193" t="str">
            <v>Black Medellin organic cotton shorts</v>
          </cell>
          <cell r="H193">
            <v>35</v>
          </cell>
          <cell r="I193">
            <v>105</v>
          </cell>
          <cell r="J193" t="str">
            <v>http://s949442338.onlinehome.fr/jott-digital/zalando/3_MEDELLIN_SS23MSHO10-999_20.jpg</v>
          </cell>
        </row>
        <row r="194">
          <cell r="A194" t="str">
            <v>Black Medellin organic cotton shorts</v>
          </cell>
          <cell r="H194">
            <v>35</v>
          </cell>
          <cell r="I194">
            <v>70</v>
          </cell>
          <cell r="J194" t="str">
            <v>http://s949442338.onlinehome.fr/jott-digital/zalando/3_MEDELLIN_SS23MSHO10-999_20.jpg</v>
          </cell>
        </row>
        <row r="195">
          <cell r="A195" t="str">
            <v>Black Mexico organic cotton hooded sweatshirt</v>
          </cell>
          <cell r="H195">
            <v>50</v>
          </cell>
          <cell r="I195">
            <v>150</v>
          </cell>
          <cell r="J195" t="str">
            <v>http://s949442338.onlinehome.fr/jott-digital/zalando/3_MEXICO_SS23MZIP10-999_20.jpg</v>
          </cell>
        </row>
        <row r="196">
          <cell r="A196" t="str">
            <v>Black Mexico organic cotton hooded sweatshirt</v>
          </cell>
          <cell r="H196">
            <v>50</v>
          </cell>
          <cell r="I196">
            <v>50</v>
          </cell>
          <cell r="J196" t="str">
            <v>http://s949442338.onlinehome.fr/jott-digital/zalando/3_MEXICO_SS23MZIP10-999_20.jpg</v>
          </cell>
        </row>
        <row r="197">
          <cell r="A197" t="str">
            <v>Black Mexico organic cotton hooded sweatshirt</v>
          </cell>
          <cell r="H197">
            <v>50</v>
          </cell>
          <cell r="I197">
            <v>100</v>
          </cell>
          <cell r="J197" t="str">
            <v>http://s949442338.onlinehome.fr/jott-digital/zalando/3_MEXICO_SS23MZIP10-999_20.jpg</v>
          </cell>
        </row>
        <row r="198">
          <cell r="A198" t="str">
            <v>Black Mexico organic cotton hooded sweatshirt</v>
          </cell>
          <cell r="H198">
            <v>50</v>
          </cell>
          <cell r="I198">
            <v>150</v>
          </cell>
          <cell r="J198" t="str">
            <v>http://s949442338.onlinehome.fr/jott-digital/zalando/3_MEXICO_SS23MZIP10-999_20.jpg</v>
          </cell>
        </row>
        <row r="199">
          <cell r="A199" t="str">
            <v>Black Okinawa Grand Froid puffer jacket</v>
          </cell>
          <cell r="H199">
            <v>140</v>
          </cell>
          <cell r="I199">
            <v>140</v>
          </cell>
          <cell r="J199" t="str">
            <v>http://s949442338.onlinehome.fr/jott-digital/zalando/3_OKINAWA_FW23MDOW70-999_20.jpg</v>
          </cell>
        </row>
        <row r="200">
          <cell r="A200" t="str">
            <v>Black Okinawa Grand Froid puffer jacket</v>
          </cell>
          <cell r="H200">
            <v>140</v>
          </cell>
          <cell r="I200">
            <v>140</v>
          </cell>
          <cell r="J200" t="str">
            <v>http://s949442338.onlinehome.fr/jott-digital/zalando/3_OKINAWA_FW23MDOW70-999_20.jpg</v>
          </cell>
        </row>
        <row r="201">
          <cell r="A201" t="str">
            <v>Black Pietro organic cotton T-shirt</v>
          </cell>
          <cell r="H201">
            <v>23</v>
          </cell>
          <cell r="I201">
            <v>23</v>
          </cell>
          <cell r="J201" t="str">
            <v>https://cdn.shopify.com/s/files/1/0551/1780/7747/files/59187f035154c9d06a9e7f3e7fefe4cb.jpg?v=1694647973</v>
          </cell>
        </row>
        <row r="202">
          <cell r="A202" t="str">
            <v>Black Pietro organic cotton T-shirt</v>
          </cell>
          <cell r="H202">
            <v>23</v>
          </cell>
          <cell r="I202">
            <v>46</v>
          </cell>
          <cell r="J202" t="str">
            <v>https://cdn.shopify.com/s/files/1/0551/1780/7747/files/59187f035154c9d06a9e7f3e7fefe4cb.jpg?v=1694647973</v>
          </cell>
        </row>
        <row r="203">
          <cell r="A203" t="str">
            <v>Black Prestige 2.0 short hooded puffer jacket</v>
          </cell>
          <cell r="H203">
            <v>175</v>
          </cell>
          <cell r="I203">
            <v>175</v>
          </cell>
          <cell r="J203" t="str">
            <v>http://s949442338.onlinehome.fr/jott-digital/zalando/3_PRESTIGE_FW23MDOW30-999_20.jpg</v>
          </cell>
        </row>
        <row r="204">
          <cell r="A204" t="str">
            <v>Black Prestige 2.0 short hooded puffer jacket</v>
          </cell>
          <cell r="H204">
            <v>175</v>
          </cell>
          <cell r="I204">
            <v>525</v>
          </cell>
          <cell r="J204" t="str">
            <v>http://s949442338.onlinehome.fr/jott-digital/zalando/3_PRESTIGE_FW23MDOW30-999_20.jpg</v>
          </cell>
        </row>
        <row r="205">
          <cell r="A205" t="str">
            <v>Black Prestige 2.0 short hooded puffer jacket</v>
          </cell>
          <cell r="H205">
            <v>175</v>
          </cell>
          <cell r="I205">
            <v>350</v>
          </cell>
          <cell r="J205" t="str">
            <v>http://s949442338.onlinehome.fr/jott-digital/zalando/3_PRESTIGE_FW23MDOW30-999_20.jpg</v>
          </cell>
        </row>
        <row r="206">
          <cell r="A206" t="str">
            <v>Black Sleeveless down jacket Tom</v>
          </cell>
          <cell r="H206">
            <v>140</v>
          </cell>
          <cell r="I206">
            <v>140</v>
          </cell>
          <cell r="J206" t="str">
            <v>http://s949442338.onlinehome.fr/jott-digital/zalando/3_TOM_P000MDOW04-999_20.jpg</v>
          </cell>
        </row>
        <row r="207">
          <cell r="A207" t="str">
            <v>Black Sweatshirt Braga</v>
          </cell>
          <cell r="H207">
            <v>43</v>
          </cell>
          <cell r="I207">
            <v>43</v>
          </cell>
          <cell r="J207" t="str">
            <v>http://s949442338.onlinehome.fr/jott-digital/zalando/3_BRAGA_SS23MSWE10-999_20.jpg</v>
          </cell>
        </row>
        <row r="208">
          <cell r="A208" t="str">
            <v>Black Toronto Grand Froid reversible hooded puffer jacket</v>
          </cell>
          <cell r="H208">
            <v>198</v>
          </cell>
          <cell r="I208">
            <v>198</v>
          </cell>
          <cell r="J208" t="str">
            <v>http://s949442338.onlinehome.fr/jott-digital/zalando/3_TORONTO_FW22MJAC37-9990_20.jpg</v>
          </cell>
        </row>
        <row r="209">
          <cell r="A209" t="str">
            <v>Black Toronto Grand Froid reversible hooded puffer jacket</v>
          </cell>
          <cell r="H209">
            <v>198</v>
          </cell>
          <cell r="I209">
            <v>198</v>
          </cell>
          <cell r="J209" t="str">
            <v>http://s949442338.onlinehome.fr/jott-digital/zalando/3_TORONTO_FW22MJAC37-9990_20.jpg</v>
          </cell>
        </row>
        <row r="210">
          <cell r="A210" t="str">
            <v>Black Toronto Grand Froid reversible hooded puffer jacket</v>
          </cell>
          <cell r="H210">
            <v>198</v>
          </cell>
          <cell r="I210">
            <v>198</v>
          </cell>
          <cell r="J210" t="str">
            <v>http://s949442338.onlinehome.fr/jott-digital/zalando/3_TORONTO_FW22MJAC37-9990_20.jpg</v>
          </cell>
        </row>
        <row r="211">
          <cell r="A211" t="str">
            <v>Black Warm down jacket Prestige</v>
          </cell>
          <cell r="H211">
            <v>330</v>
          </cell>
          <cell r="I211">
            <v>330</v>
          </cell>
          <cell r="J211" t="str">
            <v>http://s949442338.onlinehome.fr/jott-digital/zalando/3_PRESTIGE_FW22MJAC30-999_20.jpg</v>
          </cell>
        </row>
        <row r="212">
          <cell r="A212" t="str">
            <v>Black Warm down jacket Prestige</v>
          </cell>
          <cell r="H212">
            <v>330</v>
          </cell>
          <cell r="I212">
            <v>330</v>
          </cell>
          <cell r="J212" t="str">
            <v>http://s949442338.onlinehome.fr/jott-digital/zalando/3_PRESTIGE_FW22MJAC30-999_20.jpg</v>
          </cell>
        </row>
        <row r="213">
          <cell r="A213" t="str">
            <v>Black Warm hooded down jacket Dakhla</v>
          </cell>
          <cell r="H213">
            <v>175</v>
          </cell>
          <cell r="I213">
            <v>350</v>
          </cell>
          <cell r="J213" t="str">
            <v>http://s949442338.onlinehome.fr/jott-digital/zalando/3_DAKHLA_FW22MPAR01-999_20.jpg</v>
          </cell>
        </row>
        <row r="214">
          <cell r="A214" t="str">
            <v>Black Warm hooded down jacket Dakhla</v>
          </cell>
          <cell r="H214">
            <v>175</v>
          </cell>
          <cell r="I214">
            <v>875</v>
          </cell>
          <cell r="J214" t="str">
            <v>http://s949442338.onlinehome.fr/jott-digital/zalando/3_DAKHLA_FW22MPAR01-999_20.jpg</v>
          </cell>
        </row>
        <row r="215">
          <cell r="A215" t="str">
            <v>Black Warm hooded down jacket Dakhla</v>
          </cell>
          <cell r="H215">
            <v>175</v>
          </cell>
          <cell r="I215">
            <v>350</v>
          </cell>
          <cell r="J215" t="str">
            <v>http://s949442338.onlinehome.fr/jott-digital/zalando/3_DAKHLA_FW22MPAR01-999_20.jpg</v>
          </cell>
        </row>
        <row r="216">
          <cell r="A216" t="str">
            <v>Black/Anthracite Warm hooded down jacket Toronto</v>
          </cell>
          <cell r="H216">
            <v>198</v>
          </cell>
          <cell r="I216">
            <v>198</v>
          </cell>
          <cell r="J216" t="str">
            <v>http://s949442338.onlinehome.fr/jott-digital/zalando/3_TORONTO_FW22MJAC37-9990_20.jpg</v>
          </cell>
        </row>
        <row r="217">
          <cell r="A217" t="str">
            <v>Black/Anthracite Warm hooded down jacket Toronto</v>
          </cell>
          <cell r="H217">
            <v>198</v>
          </cell>
          <cell r="I217">
            <v>198</v>
          </cell>
          <cell r="J217" t="str">
            <v>http://s949442338.onlinehome.fr/jott-digital/zalando/3_TORONTO_FW22MJAC37-9990_20.jpg</v>
          </cell>
        </row>
        <row r="218">
          <cell r="A218" t="str">
            <v>Black/Beige Reversible down jacket Bombay</v>
          </cell>
          <cell r="H218">
            <v>144</v>
          </cell>
          <cell r="I218">
            <v>288</v>
          </cell>
          <cell r="J218" t="str">
            <v>http://s949442338.onlinehome.fr/jott-digital/zalando/3_BOMBAY_FW22MJAC15-988_20.jpg</v>
          </cell>
        </row>
        <row r="219">
          <cell r="A219" t="str">
            <v>Blue jean Biarritz swim shorts</v>
          </cell>
          <cell r="H219">
            <v>35</v>
          </cell>
          <cell r="I219">
            <v>35</v>
          </cell>
          <cell r="J219" t="str">
            <v>https://cdn.shopify.com/s/files/1/0551/1780/7747/files/051e480a30efd3f86e002e4e0379874d.jpg?v=1716333544</v>
          </cell>
        </row>
        <row r="220">
          <cell r="A220" t="str">
            <v>Blue jean Biarritz swim shorts</v>
          </cell>
          <cell r="H220">
            <v>35</v>
          </cell>
          <cell r="I220">
            <v>70</v>
          </cell>
          <cell r="J220" t="str">
            <v>https://cdn.shopify.com/s/files/1/0551/1780/7747/files/051e480a30efd3f86e002e4e0379874d.jpg?v=1716333544</v>
          </cell>
        </row>
        <row r="221">
          <cell r="A221" t="str">
            <v>Blue jean Biarritz swim shorts</v>
          </cell>
          <cell r="H221">
            <v>35</v>
          </cell>
          <cell r="I221">
            <v>70</v>
          </cell>
          <cell r="J221" t="str">
            <v>https://cdn.shopify.com/s/files/1/0551/1780/7747/files/051e480a30efd3f86e002e4e0379874d.jpg?v=1716333544</v>
          </cell>
        </row>
        <row r="222">
          <cell r="A222" t="str">
            <v>Blue jean Biarritz swim shorts</v>
          </cell>
          <cell r="H222">
            <v>35</v>
          </cell>
          <cell r="I222">
            <v>70</v>
          </cell>
          <cell r="J222" t="str">
            <v>https://cdn.shopify.com/s/files/1/0551/1780/7747/files/051e480a30efd3f86e002e4e0379874d.jpg?v=1716333544</v>
          </cell>
        </row>
        <row r="223">
          <cell r="A223" t="str">
            <v>Blue jeans Hooded sleeveless down jacket Pat</v>
          </cell>
          <cell r="H223">
            <v>75</v>
          </cell>
          <cell r="I223">
            <v>150</v>
          </cell>
          <cell r="J223" t="str">
            <v>http://s949442338.onlinehome.fr/jott-digital/zalando/3_PAT_SANSREF-140_20.jpg</v>
          </cell>
        </row>
        <row r="224">
          <cell r="A224" t="str">
            <v>Blue jeans Hooded sleeveless down jacket Pat</v>
          </cell>
          <cell r="H224">
            <v>75</v>
          </cell>
          <cell r="I224">
            <v>150</v>
          </cell>
          <cell r="J224" t="str">
            <v>http://s949442338.onlinehome.fr/jott-digital/zalando/3_PAT_SANSREF-140_20.jpg</v>
          </cell>
        </row>
        <row r="225">
          <cell r="A225" t="str">
            <v>Blue jeans Hooded sleeveless down jacket Pat</v>
          </cell>
          <cell r="H225">
            <v>75</v>
          </cell>
          <cell r="I225">
            <v>150</v>
          </cell>
          <cell r="J225" t="str">
            <v>http://s949442338.onlinehome.fr/jott-digital/zalando/3_PAT_SANSREF-140_20.jpg</v>
          </cell>
        </row>
        <row r="226">
          <cell r="A226" t="str">
            <v>Blue jeans Hooded sleeveless down jacket Pat</v>
          </cell>
          <cell r="H226">
            <v>75</v>
          </cell>
          <cell r="I226">
            <v>225</v>
          </cell>
          <cell r="J226" t="str">
            <v>http://s949442338.onlinehome.fr/jott-digital/zalando/3_PAT_SANSREF-140_20.jpg</v>
          </cell>
        </row>
        <row r="227">
          <cell r="A227" t="str">
            <v>Blue jeans Hooded sleeveless down jacket Pat</v>
          </cell>
          <cell r="H227">
            <v>75</v>
          </cell>
          <cell r="I227">
            <v>225</v>
          </cell>
          <cell r="J227" t="str">
            <v>http://s949442338.onlinehome.fr/jott-digital/zalando/3_PAT_SANSREF-140_20.jpg</v>
          </cell>
        </row>
        <row r="228">
          <cell r="A228" t="str">
            <v>Blue jeans Hooded sleeveless down jacket Pat</v>
          </cell>
          <cell r="H228">
            <v>75</v>
          </cell>
          <cell r="I228">
            <v>150</v>
          </cell>
          <cell r="J228" t="str">
            <v>http://s949442338.onlinehome.fr/jott-digital/zalando/3_PAT_SANSREF-140_20.jpg</v>
          </cell>
        </row>
        <row r="229">
          <cell r="A229" t="str">
            <v>Blue jeans Hooded sleeveless down jacket Pat</v>
          </cell>
          <cell r="H229">
            <v>75</v>
          </cell>
          <cell r="I229">
            <v>150</v>
          </cell>
          <cell r="J229" t="str">
            <v>http://s949442338.onlinehome.fr/jott-digital/zalando/3_PAT_SANSREF-140_20.jpg</v>
          </cell>
        </row>
        <row r="230">
          <cell r="A230" t="str">
            <v>Blue jeans Hooded sleeveless down jacket Pat</v>
          </cell>
          <cell r="H230">
            <v>75</v>
          </cell>
          <cell r="I230">
            <v>150</v>
          </cell>
          <cell r="J230" t="str">
            <v>http://s949442338.onlinehome.fr/jott-digital/zalando/3_PAT_SANSREF-140_20.jpg</v>
          </cell>
        </row>
        <row r="231">
          <cell r="A231" t="str">
            <v>Blue jeans Hoodie Mexico</v>
          </cell>
          <cell r="H231">
            <v>50</v>
          </cell>
          <cell r="I231">
            <v>50</v>
          </cell>
          <cell r="J231" t="str">
            <v>http://s949442338.onlinehome.fr/jott-digital/zalando/3_MEXICO_SS23MZIP10-140_20.jpg</v>
          </cell>
        </row>
        <row r="232">
          <cell r="A232" t="str">
            <v>Blue jeans Hoodie Mexico</v>
          </cell>
          <cell r="H232">
            <v>50</v>
          </cell>
          <cell r="I232">
            <v>50</v>
          </cell>
          <cell r="J232" t="str">
            <v>http://s949442338.onlinehome.fr/jott-digital/zalando/3_MEXICO_SS23MZIP10-140_20.jpg</v>
          </cell>
        </row>
        <row r="233">
          <cell r="A233" t="str">
            <v>Blue jeans Hoodie Mexico</v>
          </cell>
          <cell r="H233">
            <v>50</v>
          </cell>
          <cell r="I233">
            <v>100</v>
          </cell>
          <cell r="J233" t="str">
            <v>http://s949442338.onlinehome.fr/jott-digital/zalando/3_MEXICO_SS23MZIP10-140_20.jpg</v>
          </cell>
        </row>
        <row r="234">
          <cell r="A234" t="str">
            <v>Blue jeans Hoodie Mexico</v>
          </cell>
          <cell r="H234">
            <v>50</v>
          </cell>
          <cell r="I234">
            <v>100</v>
          </cell>
          <cell r="J234" t="str">
            <v>http://s949442338.onlinehome.fr/jott-digital/zalando/3_MEXICO_SS23MZIP10-140_20.jpg</v>
          </cell>
        </row>
        <row r="235">
          <cell r="A235" t="str">
            <v>Blue jeans Jogger Santiago</v>
          </cell>
          <cell r="H235">
            <v>43</v>
          </cell>
          <cell r="I235">
            <v>172</v>
          </cell>
          <cell r="J235" t="str">
            <v>http://s949442338.onlinehome.fr/jott-digital/zalando/3_SANTIAGO_SS23MPAN10-140_20.jpg</v>
          </cell>
        </row>
        <row r="236">
          <cell r="A236" t="str">
            <v>Blue jeans Light down jacket Jordan</v>
          </cell>
          <cell r="H236">
            <v>95</v>
          </cell>
          <cell r="I236">
            <v>190</v>
          </cell>
          <cell r="J236" t="str">
            <v>http://s949442338.onlinehome.fr/jott-digital/zalando/3_JORDAN_SS23MDOW16-140_20.jpg</v>
          </cell>
        </row>
        <row r="237">
          <cell r="A237" t="str">
            <v>Blue jeans Light down jacket Jordan</v>
          </cell>
          <cell r="H237">
            <v>95</v>
          </cell>
          <cell r="I237">
            <v>95</v>
          </cell>
          <cell r="J237" t="str">
            <v>http://s949442338.onlinehome.fr/jott-digital/zalando/3_JORDAN_SS23MDOW16-140_20.jpg</v>
          </cell>
        </row>
        <row r="238">
          <cell r="A238" t="str">
            <v>Blue jeans Light down jacket Jordan</v>
          </cell>
          <cell r="H238">
            <v>95</v>
          </cell>
          <cell r="I238">
            <v>380</v>
          </cell>
          <cell r="J238" t="str">
            <v>http://s949442338.onlinehome.fr/jott-digital/zalando/3_JORDAN_SS23MDOW16-140_20.jpg</v>
          </cell>
        </row>
        <row r="239">
          <cell r="A239" t="str">
            <v>Blue jeans Medellin organic cotton shorts</v>
          </cell>
          <cell r="H239">
            <v>35</v>
          </cell>
          <cell r="I239">
            <v>35</v>
          </cell>
          <cell r="J239" t="str">
            <v>http://s949442338.onlinehome.fr/jott-digital/zalando/3_MEDELLIN_SS23MSHO10-140_20.jpg</v>
          </cell>
        </row>
        <row r="240">
          <cell r="A240" t="str">
            <v>Blue jeans Medellin organic cotton shorts</v>
          </cell>
          <cell r="H240">
            <v>35</v>
          </cell>
          <cell r="I240">
            <v>35</v>
          </cell>
          <cell r="J240" t="str">
            <v>http://s949442338.onlinehome.fr/jott-digital/zalando/3_MEDELLIN_SS23MSHO10-140_20.jpg</v>
          </cell>
        </row>
        <row r="241">
          <cell r="A241" t="str">
            <v>Blue jeans Medellin organic cotton shorts</v>
          </cell>
          <cell r="H241">
            <v>35</v>
          </cell>
          <cell r="I241">
            <v>35</v>
          </cell>
          <cell r="J241" t="str">
            <v>http://s949442338.onlinehome.fr/jott-digital/zalando/3_MEDELLIN_SS23MSHO10-140_20.jpg</v>
          </cell>
        </row>
        <row r="242">
          <cell r="A242" t="str">
            <v>Blue jeans Pietro organic cotton T-shirt</v>
          </cell>
          <cell r="H242">
            <v>23</v>
          </cell>
          <cell r="I242">
            <v>23</v>
          </cell>
          <cell r="J242" t="str">
            <v>https://cdn.shopify.com/s/files/1/0551/1780/7747/files/338fb85943abd64b2ec13a886fd4db76.jpg?v=1716334916</v>
          </cell>
        </row>
        <row r="243">
          <cell r="A243" t="str">
            <v>Blue jeans Pietro organic cotton T-shirt</v>
          </cell>
          <cell r="H243">
            <v>23</v>
          </cell>
          <cell r="I243">
            <v>23</v>
          </cell>
          <cell r="J243" t="str">
            <v>https://cdn.shopify.com/s/files/1/0551/1780/7747/files/338fb85943abd64b2ec13a886fd4db76.jpg?v=1716334916</v>
          </cell>
        </row>
        <row r="244">
          <cell r="A244" t="str">
            <v>Blue jeans Sweatshirt Braga</v>
          </cell>
          <cell r="H244">
            <v>43</v>
          </cell>
          <cell r="I244">
            <v>43</v>
          </cell>
          <cell r="J244" t="str">
            <v>http://s949442338.onlinehome.fr/jott-digital/zalando/10_BRAGA_SS23MSWE10-140_22.jpg</v>
          </cell>
        </row>
        <row r="245">
          <cell r="A245" t="str">
            <v>Blue jeans Sweatshirt Braga</v>
          </cell>
          <cell r="H245">
            <v>43</v>
          </cell>
          <cell r="I245">
            <v>43</v>
          </cell>
          <cell r="J245" t="str">
            <v>http://s949442338.onlinehome.fr/jott-digital/zalando/10_BRAGA_SS23MSWE10-140_22.jpg</v>
          </cell>
        </row>
        <row r="246">
          <cell r="A246" t="str">
            <v>Blue jeans/Army Bergen reversible hooded puffer jacket</v>
          </cell>
          <cell r="H246">
            <v>156</v>
          </cell>
          <cell r="I246">
            <v>156</v>
          </cell>
          <cell r="J246" t="str">
            <v>http://s949442338.onlinehome.fr/jott-digital/zalando/3_BERGEN_PS23MJAC01-1400_20.jpg</v>
          </cell>
        </row>
        <row r="247">
          <cell r="A247" t="str">
            <v>Blue jeans/Army Bergen reversible hooded puffer jacket</v>
          </cell>
          <cell r="H247">
            <v>156</v>
          </cell>
          <cell r="I247">
            <v>312</v>
          </cell>
          <cell r="J247" t="str">
            <v>http://s949442338.onlinehome.fr/jott-digital/zalando/3_BERGEN_PS23MJAC01-1400_20.jpg</v>
          </cell>
        </row>
        <row r="248">
          <cell r="A248" t="str">
            <v>Blue jeans/Army Bergen reversible hooded puffer jacket</v>
          </cell>
          <cell r="H248">
            <v>156</v>
          </cell>
          <cell r="I248">
            <v>312</v>
          </cell>
          <cell r="J248" t="str">
            <v>http://s949442338.onlinehome.fr/jott-digital/zalando/3_BERGEN_PS23MJAC01-1400_20.jpg</v>
          </cell>
        </row>
        <row r="249">
          <cell r="A249" t="str">
            <v>Blue jeans/Army Bergen reversible hooded puffer jacket</v>
          </cell>
          <cell r="H249">
            <v>156</v>
          </cell>
          <cell r="I249">
            <v>312</v>
          </cell>
          <cell r="J249" t="str">
            <v>http://s949442338.onlinehome.fr/jott-digital/zalando/3_BERGEN_PS23MJAC01-1400_20.jpg</v>
          </cell>
        </row>
        <row r="250">
          <cell r="A250" t="str">
            <v>Blue Lightweight down jacket Mat</v>
          </cell>
          <cell r="H250">
            <v>85</v>
          </cell>
          <cell r="I250">
            <v>85</v>
          </cell>
          <cell r="J250" t="str">
            <v>NON DISPONIBLE</v>
          </cell>
        </row>
        <row r="251">
          <cell r="A251" t="str">
            <v>Blue Lightweight down jacket Mat</v>
          </cell>
          <cell r="H251">
            <v>85</v>
          </cell>
          <cell r="I251">
            <v>255</v>
          </cell>
          <cell r="J251" t="str">
            <v>NON DISPONIBLE</v>
          </cell>
        </row>
        <row r="252">
          <cell r="A252" t="str">
            <v>Blue Lightweight down jacket Mat</v>
          </cell>
          <cell r="H252">
            <v>85</v>
          </cell>
          <cell r="I252">
            <v>85</v>
          </cell>
          <cell r="J252" t="str">
            <v>NON DISPONIBLE</v>
          </cell>
        </row>
        <row r="253">
          <cell r="A253" t="str">
            <v>Blue Lightweight down jacket Mat</v>
          </cell>
          <cell r="H253">
            <v>85</v>
          </cell>
          <cell r="I253">
            <v>170</v>
          </cell>
          <cell r="J253" t="str">
            <v>NON DISPONIBLE</v>
          </cell>
        </row>
        <row r="254">
          <cell r="A254" t="str">
            <v>Blue Lightweight down jacket Nico</v>
          </cell>
          <cell r="H254">
            <v>180</v>
          </cell>
          <cell r="I254">
            <v>180</v>
          </cell>
          <cell r="J254" t="str">
            <v>NON DISPONIBLE</v>
          </cell>
        </row>
        <row r="255">
          <cell r="A255" t="str">
            <v>Blue Lightweight down jacket Nico</v>
          </cell>
          <cell r="H255">
            <v>180</v>
          </cell>
          <cell r="I255">
            <v>540</v>
          </cell>
          <cell r="J255" t="str">
            <v>NON DISPONIBLE</v>
          </cell>
        </row>
        <row r="256">
          <cell r="A256" t="str">
            <v>Blue Lightweight down jacket Nico</v>
          </cell>
          <cell r="H256">
            <v>180</v>
          </cell>
          <cell r="I256">
            <v>540</v>
          </cell>
          <cell r="J256" t="str">
            <v>NON DISPONIBLE</v>
          </cell>
        </row>
        <row r="257">
          <cell r="A257" t="str">
            <v>Blue Lightweight down jacket Nico</v>
          </cell>
          <cell r="H257">
            <v>180</v>
          </cell>
          <cell r="I257">
            <v>180</v>
          </cell>
          <cell r="J257" t="str">
            <v>NON DISPONIBLE</v>
          </cell>
        </row>
        <row r="258">
          <cell r="A258" t="str">
            <v>Blue Lightweight down jacket Nico</v>
          </cell>
          <cell r="H258">
            <v>180</v>
          </cell>
          <cell r="I258">
            <v>360</v>
          </cell>
          <cell r="J258" t="str">
            <v>NON DISPONIBLE</v>
          </cell>
        </row>
        <row r="259">
          <cell r="A259" t="str">
            <v>Blue washed Jorge hooded puffer jacket</v>
          </cell>
          <cell r="H259">
            <v>110</v>
          </cell>
          <cell r="I259">
            <v>110</v>
          </cell>
          <cell r="J259" t="str">
            <v>http://s949442338.onlinehome.fr/jott-digital/zalando/3_JORGE_SS23MDOW10-182_20.jpg</v>
          </cell>
        </row>
        <row r="260">
          <cell r="A260" t="str">
            <v>Blue washed Jorge hooded puffer jacket</v>
          </cell>
          <cell r="H260">
            <v>110</v>
          </cell>
          <cell r="I260">
            <v>110</v>
          </cell>
          <cell r="J260" t="str">
            <v>http://s949442338.onlinehome.fr/jott-digital/zalando/3_JORGE_SS23MDOW10-182_20.jpg</v>
          </cell>
        </row>
        <row r="261">
          <cell r="A261" t="str">
            <v>Blue washed Jorge hooded puffer jacket</v>
          </cell>
          <cell r="H261">
            <v>110</v>
          </cell>
          <cell r="I261">
            <v>110</v>
          </cell>
          <cell r="J261" t="str">
            <v>http://s949442338.onlinehome.fr/jott-digital/zalando/3_JORGE_SS23MDOW10-182_20.jpg</v>
          </cell>
        </row>
        <row r="262">
          <cell r="A262" t="str">
            <v>Blue washed Jorge hooded puffer jacket</v>
          </cell>
          <cell r="H262">
            <v>110</v>
          </cell>
          <cell r="I262">
            <v>550</v>
          </cell>
          <cell r="J262" t="str">
            <v>http://s949442338.onlinehome.fr/jott-digital/zalando/3_JORGE_SS23MDOW10-182_20.jpg</v>
          </cell>
        </row>
        <row r="263">
          <cell r="A263" t="str">
            <v>Blue washed Jorge hooded puffer jacket</v>
          </cell>
          <cell r="H263">
            <v>110</v>
          </cell>
          <cell r="I263">
            <v>110</v>
          </cell>
          <cell r="J263" t="str">
            <v>http://s949442338.onlinehome.fr/jott-digital/zalando/3_JORGE_SS23MDOW10-182_20.jpg</v>
          </cell>
        </row>
        <row r="264">
          <cell r="A264" t="str">
            <v>Blue washed Jorge hooded puffer jacket</v>
          </cell>
          <cell r="H264">
            <v>110</v>
          </cell>
          <cell r="I264">
            <v>110</v>
          </cell>
          <cell r="J264" t="str">
            <v>http://s949442338.onlinehome.fr/jott-digital/zalando/3_JORGE_SS23MDOW10-182_20.jpg</v>
          </cell>
        </row>
        <row r="265">
          <cell r="A265" t="str">
            <v>Blue washed Nico lightweight hooded puffer jacket</v>
          </cell>
          <cell r="H265">
            <v>180</v>
          </cell>
          <cell r="I265">
            <v>360</v>
          </cell>
          <cell r="J265" t="str">
            <v>http://s949442338.onlinehome.fr/jott-digital/zalando/3_NICO_PF23MDOW01-182_20.jpg</v>
          </cell>
        </row>
        <row r="266">
          <cell r="A266" t="str">
            <v>Blue washed Nico lightweight hooded puffer jacket</v>
          </cell>
          <cell r="H266">
            <v>180</v>
          </cell>
          <cell r="I266">
            <v>540</v>
          </cell>
          <cell r="J266" t="str">
            <v>http://s949442338.onlinehome.fr/jott-digital/zalando/3_NICO_PF23MDOW01-182_20.jpg</v>
          </cell>
        </row>
        <row r="267">
          <cell r="A267" t="str">
            <v>Blue washed Nico lightweight hooded puffer jacket</v>
          </cell>
          <cell r="H267">
            <v>180</v>
          </cell>
          <cell r="I267">
            <v>540</v>
          </cell>
          <cell r="J267" t="str">
            <v>http://s949442338.onlinehome.fr/jott-digital/zalando/3_NICO_PF23MDOW01-182_20.jpg</v>
          </cell>
        </row>
        <row r="268">
          <cell r="A268" t="str">
            <v>Blue washed Nico lightweight hooded puffer jacket</v>
          </cell>
          <cell r="H268">
            <v>180</v>
          </cell>
          <cell r="I268">
            <v>900</v>
          </cell>
          <cell r="J268" t="str">
            <v>http://s949442338.onlinehome.fr/jott-digital/zalando/3_NICO_PF23MDOW01-182_20.jpg</v>
          </cell>
        </row>
        <row r="269">
          <cell r="A269" t="str">
            <v>Blue washed Nico lightweight hooded puffer jacket</v>
          </cell>
          <cell r="H269">
            <v>180</v>
          </cell>
          <cell r="I269">
            <v>540</v>
          </cell>
          <cell r="J269" t="str">
            <v>http://s949442338.onlinehome.fr/jott-digital/zalando/3_NICO_PF23MDOW01-182_20.jpg</v>
          </cell>
        </row>
        <row r="270">
          <cell r="A270" t="str">
            <v>Blue washed Nico lightweight hooded puffer jacket</v>
          </cell>
          <cell r="H270">
            <v>180</v>
          </cell>
          <cell r="I270">
            <v>180</v>
          </cell>
          <cell r="J270" t="str">
            <v>http://s949442338.onlinehome.fr/jott-digital/zalando/3_NICO_PF23MDOW01-182_20.jpg</v>
          </cell>
        </row>
        <row r="271">
          <cell r="A271" t="str">
            <v>Bush Hooded sleeveless down jacket Pat</v>
          </cell>
          <cell r="H271">
            <v>75</v>
          </cell>
          <cell r="I271">
            <v>75</v>
          </cell>
          <cell r="J271" t="str">
            <v>http://s949442338.onlinehome.fr/jott-digital/zalando/3_PAT-PS23MDOW03-247-20.jpg</v>
          </cell>
        </row>
        <row r="272">
          <cell r="A272" t="str">
            <v>Bush Hooded sleeveless down jacket Pat</v>
          </cell>
          <cell r="H272">
            <v>75</v>
          </cell>
          <cell r="I272">
            <v>75</v>
          </cell>
          <cell r="J272" t="str">
            <v>http://s949442338.onlinehome.fr/jott-digital/zalando/3_PAT-PS23MDOW03-247-20.jpg</v>
          </cell>
        </row>
        <row r="273">
          <cell r="A273" t="str">
            <v>Bush Hooded sleeveless down jacket Pat</v>
          </cell>
          <cell r="H273">
            <v>75</v>
          </cell>
          <cell r="I273">
            <v>225</v>
          </cell>
          <cell r="J273" t="str">
            <v>http://s949442338.onlinehome.fr/jott-digital/zalando/3_PAT-PS23MDOW03-247-20.jpg</v>
          </cell>
        </row>
        <row r="274">
          <cell r="A274" t="str">
            <v>Bush Hooded sleeveless down jacket Pat</v>
          </cell>
          <cell r="H274">
            <v>75</v>
          </cell>
          <cell r="I274">
            <v>225</v>
          </cell>
          <cell r="J274" t="str">
            <v>http://s949442338.onlinehome.fr/jott-digital/zalando/3_PAT-PS23MDOW03-247-20.jpg</v>
          </cell>
        </row>
        <row r="275">
          <cell r="A275" t="str">
            <v>Bush Hooded sleeveless down jacket Pat</v>
          </cell>
          <cell r="H275">
            <v>75</v>
          </cell>
          <cell r="I275">
            <v>150</v>
          </cell>
          <cell r="J275" t="str">
            <v>http://s949442338.onlinehome.fr/jott-digital/zalando/3_PAT-PS23MDOW03-247-20.jpg</v>
          </cell>
        </row>
        <row r="276">
          <cell r="A276" t="str">
            <v>Bush Lightweight down jacket Mat</v>
          </cell>
          <cell r="H276">
            <v>170</v>
          </cell>
          <cell r="I276">
            <v>170</v>
          </cell>
          <cell r="J276" t="str">
            <v>http://s949442338.onlinehome.fr/jott-digital/zalando/3_MAT_PS23MDOW02-247_20.jpg</v>
          </cell>
        </row>
        <row r="277">
          <cell r="A277" t="str">
            <v>Bush Lightweight down jacket Mat</v>
          </cell>
          <cell r="H277">
            <v>170</v>
          </cell>
          <cell r="I277">
            <v>170</v>
          </cell>
          <cell r="J277" t="str">
            <v>http://s949442338.onlinehome.fr/jott-digital/zalando/3_MAT_PS23MDOW02-247_20.jpg</v>
          </cell>
        </row>
        <row r="278">
          <cell r="A278" t="str">
            <v>Bush Lightweight down jacket Nico</v>
          </cell>
          <cell r="H278">
            <v>180</v>
          </cell>
          <cell r="I278">
            <v>720</v>
          </cell>
          <cell r="J278" t="str">
            <v>http://s949442338.onlinehome.fr/jott-digital/zalando/3_NICO_PS23MDOWO1-247_20.jpg</v>
          </cell>
        </row>
        <row r="279">
          <cell r="A279" t="str">
            <v>Bush Lightweight down jacket Nico</v>
          </cell>
          <cell r="H279">
            <v>180</v>
          </cell>
          <cell r="I279">
            <v>360</v>
          </cell>
          <cell r="J279" t="str">
            <v>http://s949442338.onlinehome.fr/jott-digital/zalando/3_NICO_PS23MDOWO1-247_20.jpg</v>
          </cell>
        </row>
        <row r="280">
          <cell r="A280" t="str">
            <v>Bush Lightweight down jacket Nico</v>
          </cell>
          <cell r="H280">
            <v>180</v>
          </cell>
          <cell r="I280">
            <v>540</v>
          </cell>
          <cell r="J280" t="str">
            <v>http://s949442338.onlinehome.fr/jott-digital/zalando/3_NICO_PS23MDOWO1-247_20.jpg</v>
          </cell>
        </row>
        <row r="281">
          <cell r="A281" t="str">
            <v>Bush Lightweight down jacket Nico</v>
          </cell>
          <cell r="H281">
            <v>180</v>
          </cell>
          <cell r="I281">
            <v>180</v>
          </cell>
          <cell r="J281" t="str">
            <v>http://s949442338.onlinehome.fr/jott-digital/zalando/3_NICO_PS23MDOWO1-247_20.jpg</v>
          </cell>
        </row>
        <row r="282">
          <cell r="A282" t="str">
            <v>Bush Lightweight down jacket Nico</v>
          </cell>
          <cell r="H282">
            <v>180</v>
          </cell>
          <cell r="I282">
            <v>360</v>
          </cell>
          <cell r="J282" t="str">
            <v>http://s949442338.onlinehome.fr/jott-digital/zalando/3_NICO_PS23MDOWO1-247_20.jpg</v>
          </cell>
        </row>
        <row r="283">
          <cell r="A283" t="str">
            <v>Bush Lightweight down jacket Nico</v>
          </cell>
          <cell r="H283">
            <v>180</v>
          </cell>
          <cell r="I283">
            <v>180</v>
          </cell>
          <cell r="J283" t="str">
            <v>http://s949442338.onlinehome.fr/jott-digital/zalando/3_NICO_PS23MDOWO1-247_20.jpg</v>
          </cell>
        </row>
        <row r="284">
          <cell r="A284" t="str">
            <v>Bush Lightweight down jacket Nico</v>
          </cell>
          <cell r="H284">
            <v>180</v>
          </cell>
          <cell r="I284">
            <v>360</v>
          </cell>
          <cell r="J284" t="str">
            <v>http://s949442338.onlinehome.fr/jott-digital/zalando/3_NICO_PS23MDOWO1-247_20.jpg</v>
          </cell>
        </row>
        <row r="285">
          <cell r="A285" t="str">
            <v>Camel down jacket Tom</v>
          </cell>
          <cell r="H285">
            <v>140</v>
          </cell>
          <cell r="I285">
            <v>1260</v>
          </cell>
          <cell r="J285" t="str">
            <v>http://s949442338.onlinehome.fr/jott-digital/zalando/3_TOM_PS23MDOW04-839_20.jpg</v>
          </cell>
        </row>
        <row r="286">
          <cell r="A286" t="str">
            <v>Camel down jacket Tom</v>
          </cell>
          <cell r="H286">
            <v>140</v>
          </cell>
          <cell r="I286">
            <v>980</v>
          </cell>
          <cell r="J286" t="str">
            <v>http://s949442338.onlinehome.fr/jott-digital/zalando/3_TOM_PS23MDOW04-839_20.jpg</v>
          </cell>
        </row>
        <row r="287">
          <cell r="A287" t="str">
            <v>Camel down jacket Tom</v>
          </cell>
          <cell r="H287">
            <v>140</v>
          </cell>
          <cell r="I287">
            <v>1400</v>
          </cell>
          <cell r="J287" t="str">
            <v>http://s949442338.onlinehome.fr/jott-digital/zalando/3_TOM_PS23MDOW04-839_20.jpg</v>
          </cell>
        </row>
        <row r="288">
          <cell r="A288" t="str">
            <v>Camel down jacket Tom</v>
          </cell>
          <cell r="H288">
            <v>140</v>
          </cell>
          <cell r="I288">
            <v>1260</v>
          </cell>
          <cell r="J288" t="str">
            <v>http://s949442338.onlinehome.fr/jott-digital/zalando/3_TOM_PS23MDOW04-839_20.jpg</v>
          </cell>
        </row>
        <row r="289">
          <cell r="A289" t="str">
            <v>Camel down jacket Tom</v>
          </cell>
          <cell r="H289">
            <v>140</v>
          </cell>
          <cell r="I289">
            <v>1680</v>
          </cell>
          <cell r="J289" t="str">
            <v>http://s949442338.onlinehome.fr/jott-digital/zalando/3_TOM_PS23MDOW04-839_20.jpg</v>
          </cell>
        </row>
        <row r="290">
          <cell r="A290" t="str">
            <v>Camel down jacket Tom</v>
          </cell>
          <cell r="H290">
            <v>140</v>
          </cell>
          <cell r="I290">
            <v>1400</v>
          </cell>
          <cell r="J290" t="str">
            <v>http://s949442338.onlinehome.fr/jott-digital/zalando/3_TOM_PS23MDOW04-839_20.jpg</v>
          </cell>
        </row>
        <row r="291">
          <cell r="A291" t="str">
            <v>Camel down jacket Tom</v>
          </cell>
          <cell r="H291">
            <v>140</v>
          </cell>
          <cell r="I291">
            <v>1120</v>
          </cell>
          <cell r="J291" t="str">
            <v>http://s949442338.onlinehome.fr/jott-digital/zalando/3_TOM_PS23MDOW04-839_20.jpg</v>
          </cell>
        </row>
        <row r="292">
          <cell r="A292" t="str">
            <v>Camel down jacket Tom</v>
          </cell>
          <cell r="H292">
            <v>140</v>
          </cell>
          <cell r="I292">
            <v>1120</v>
          </cell>
          <cell r="J292" t="str">
            <v>http://s949442338.onlinehome.fr/jott-digital/zalando/3_TOM_PS23MDOW04-839_20.jpg</v>
          </cell>
        </row>
        <row r="293">
          <cell r="A293" t="str">
            <v>Camel Jorge hooded puffer jacket</v>
          </cell>
          <cell r="H293">
            <v>110</v>
          </cell>
          <cell r="I293">
            <v>110</v>
          </cell>
          <cell r="J293" t="str">
            <v>http://s949442338.onlinehome.fr/jott-digital/zalando/3_JORGE_SS23MDOW10-839_20.jpg</v>
          </cell>
        </row>
        <row r="294">
          <cell r="A294" t="str">
            <v>Camel Jorge hooded puffer jacket</v>
          </cell>
          <cell r="H294">
            <v>110</v>
          </cell>
          <cell r="I294">
            <v>440</v>
          </cell>
          <cell r="J294" t="str">
            <v>http://s949442338.onlinehome.fr/jott-digital/zalando/3_JORGE_SS23MDOW10-839_20.jpg</v>
          </cell>
        </row>
        <row r="295">
          <cell r="A295" t="str">
            <v>Camel Jorge hooded puffer jacket</v>
          </cell>
          <cell r="H295">
            <v>110</v>
          </cell>
          <cell r="I295">
            <v>330</v>
          </cell>
          <cell r="J295" t="str">
            <v>http://s949442338.onlinehome.fr/jott-digital/zalando/3_JORGE_SS23MDOW10-839_20.jpg</v>
          </cell>
        </row>
        <row r="296">
          <cell r="A296" t="str">
            <v>Camel Jorge hooded puffer jacket</v>
          </cell>
          <cell r="H296">
            <v>110</v>
          </cell>
          <cell r="I296">
            <v>220</v>
          </cell>
          <cell r="J296" t="str">
            <v>http://s949442338.onlinehome.fr/jott-digital/zalando/3_JORGE_SS23MDOW10-839_20.jpg</v>
          </cell>
        </row>
        <row r="297">
          <cell r="A297" t="str">
            <v>Camel Jorge hooded puffer jacket</v>
          </cell>
          <cell r="H297">
            <v>110</v>
          </cell>
          <cell r="I297">
            <v>330</v>
          </cell>
          <cell r="J297" t="str">
            <v>http://s949442338.onlinehome.fr/jott-digital/zalando/3_JORGE_SS23MDOW10-839_20.jpg</v>
          </cell>
        </row>
        <row r="298">
          <cell r="A298" t="str">
            <v>Camel Jorge hooded puffer jacket</v>
          </cell>
          <cell r="H298">
            <v>110</v>
          </cell>
          <cell r="I298">
            <v>440</v>
          </cell>
          <cell r="J298" t="str">
            <v>http://s949442338.onlinehome.fr/jott-digital/zalando/3_JORGE_SS23MDOW10-839_20.jpg</v>
          </cell>
        </row>
        <row r="299">
          <cell r="A299" t="str">
            <v>Camel Jorge hooded puffer jacket</v>
          </cell>
          <cell r="H299">
            <v>110</v>
          </cell>
          <cell r="I299">
            <v>110</v>
          </cell>
          <cell r="J299" t="str">
            <v>http://s949442338.onlinehome.fr/jott-digital/zalando/3_JORGE_SS23MDOW10-839_20.jpg</v>
          </cell>
        </row>
        <row r="300">
          <cell r="A300" t="str">
            <v>Camel Lightweight down jacket Nico</v>
          </cell>
          <cell r="H300">
            <v>180</v>
          </cell>
          <cell r="I300">
            <v>900</v>
          </cell>
          <cell r="J300" t="str">
            <v>http://s949442338.onlinehome.fr/jott-digital/zalando/3_NICO_PS23MDOW01-839_20.jpg</v>
          </cell>
        </row>
        <row r="301">
          <cell r="A301" t="str">
            <v>Camel Lightweight down jacket Nico</v>
          </cell>
          <cell r="H301">
            <v>180</v>
          </cell>
          <cell r="I301">
            <v>900</v>
          </cell>
          <cell r="J301" t="str">
            <v>http://s949442338.onlinehome.fr/jott-digital/zalando/3_NICO_PS23MDOW01-839_20.jpg</v>
          </cell>
        </row>
        <row r="302">
          <cell r="A302" t="str">
            <v>Camel Lightweight down jacket Nico</v>
          </cell>
          <cell r="H302">
            <v>180</v>
          </cell>
          <cell r="I302">
            <v>540</v>
          </cell>
          <cell r="J302" t="str">
            <v>http://s949442338.onlinehome.fr/jott-digital/zalando/3_NICO_PS23MDOW01-839_20.jpg</v>
          </cell>
        </row>
        <row r="303">
          <cell r="A303" t="str">
            <v>Camel Lightweight down jacket Nico</v>
          </cell>
          <cell r="H303">
            <v>180</v>
          </cell>
          <cell r="I303">
            <v>1080</v>
          </cell>
          <cell r="J303" t="str">
            <v>http://s949442338.onlinehome.fr/jott-digital/zalando/3_NICO_PS23MDOW01-839_20.jpg</v>
          </cell>
        </row>
        <row r="304">
          <cell r="A304" t="str">
            <v>Camel Lightweight down jacket Nico</v>
          </cell>
          <cell r="H304">
            <v>180</v>
          </cell>
          <cell r="I304">
            <v>1440</v>
          </cell>
          <cell r="J304" t="str">
            <v>http://s949442338.onlinehome.fr/jott-digital/zalando/3_NICO_PS23MDOW01-839_20.jpg</v>
          </cell>
        </row>
        <row r="305">
          <cell r="A305" t="str">
            <v>Camel Lightweight down jacket Nico</v>
          </cell>
          <cell r="H305">
            <v>180</v>
          </cell>
          <cell r="I305">
            <v>1080</v>
          </cell>
          <cell r="J305" t="str">
            <v>http://s949442338.onlinehome.fr/jott-digital/zalando/3_NICO_PS23MDOW01-839_20.jpg</v>
          </cell>
        </row>
        <row r="306">
          <cell r="A306" t="str">
            <v>Camel Lightweight down jacket Nico</v>
          </cell>
          <cell r="H306">
            <v>180</v>
          </cell>
          <cell r="I306">
            <v>720</v>
          </cell>
          <cell r="J306" t="str">
            <v>http://s949442338.onlinehome.fr/jott-digital/zalando/3_NICO_PS23MDOW01-839_20.jpg</v>
          </cell>
        </row>
        <row r="307">
          <cell r="A307" t="str">
            <v>Camel Lightweight down jacket Nico</v>
          </cell>
          <cell r="H307">
            <v>180</v>
          </cell>
          <cell r="I307">
            <v>540</v>
          </cell>
          <cell r="J307" t="str">
            <v>http://s949442338.onlinehome.fr/jott-digital/zalando/3_NICO_PS23MDOW01-839_20.jpg</v>
          </cell>
        </row>
        <row r="308">
          <cell r="A308" t="str">
            <v>Camo azure/Fire Biarritz swim shorts</v>
          </cell>
          <cell r="H308">
            <v>35</v>
          </cell>
          <cell r="I308">
            <v>35</v>
          </cell>
          <cell r="J308" t="str">
            <v>http://s949442338.onlinehome.fr/jott-digital/zalando/3_BIARRITZ_SS23MSWI51-1832_20.jpg</v>
          </cell>
        </row>
        <row r="309">
          <cell r="A309" t="str">
            <v>Camo azure/Fire Biarritz swim shorts</v>
          </cell>
          <cell r="H309">
            <v>35</v>
          </cell>
          <cell r="I309">
            <v>35</v>
          </cell>
          <cell r="J309" t="str">
            <v>http://s949442338.onlinehome.fr/jott-digital/zalando/3_BIARRITZ_SS23MSWI51-1832_20.jpg</v>
          </cell>
        </row>
        <row r="310">
          <cell r="A310" t="str">
            <v>Camo azure/Fire Biarritz swim shorts</v>
          </cell>
          <cell r="H310">
            <v>35</v>
          </cell>
          <cell r="I310">
            <v>35</v>
          </cell>
          <cell r="J310" t="str">
            <v>http://s949442338.onlinehome.fr/jott-digital/zalando/3_BIARRITZ_SS23MSWI51-1832_20.jpg</v>
          </cell>
        </row>
        <row r="311">
          <cell r="A311" t="str">
            <v>Camo azure/Fire Biarritz swim shorts</v>
          </cell>
          <cell r="H311">
            <v>35</v>
          </cell>
          <cell r="I311">
            <v>105</v>
          </cell>
          <cell r="J311" t="str">
            <v>http://s949442338.onlinehome.fr/jott-digital/zalando/3_BIARRITZ_SS23MSWI51-1832_20.jpg</v>
          </cell>
        </row>
        <row r="312">
          <cell r="A312" t="str">
            <v>Camo wilde rose/Apricot Biarritz swim shorts</v>
          </cell>
          <cell r="H312">
            <v>35</v>
          </cell>
          <cell r="I312">
            <v>35</v>
          </cell>
          <cell r="J312" t="str">
            <v>http://s949442338.onlinehome.fr/jott-digital/zalando/3_BIARRITZ_SS23MSWI51-4572_20.jpg</v>
          </cell>
        </row>
        <row r="313">
          <cell r="A313" t="str">
            <v>Camo wilde rose/Apricot Biarritz swim shorts</v>
          </cell>
          <cell r="H313">
            <v>35</v>
          </cell>
          <cell r="I313">
            <v>105</v>
          </cell>
          <cell r="J313" t="str">
            <v>http://s949442338.onlinehome.fr/jott-digital/zalando/3_BIARRITZ_SS23MSWI51-4572_20.jpg</v>
          </cell>
        </row>
        <row r="314">
          <cell r="A314" t="str">
            <v>Camo wilde rose/Apricot Biarritz swim shorts</v>
          </cell>
          <cell r="H314">
            <v>35</v>
          </cell>
          <cell r="I314">
            <v>70</v>
          </cell>
          <cell r="J314" t="str">
            <v>http://s949442338.onlinehome.fr/jott-digital/zalando/3_BIARRITZ_SS23MSWI51-4572_20.jpg</v>
          </cell>
        </row>
        <row r="315">
          <cell r="A315" t="str">
            <v>Camo wilde rose/Apricot Biarritz swim shorts</v>
          </cell>
          <cell r="H315">
            <v>35</v>
          </cell>
          <cell r="I315">
            <v>70</v>
          </cell>
          <cell r="J315" t="str">
            <v>http://s949442338.onlinehome.fr/jott-digital/zalando/3_BIARRITZ_SS23MSWI51-4572_20.jpg</v>
          </cell>
        </row>
        <row r="316">
          <cell r="A316" t="str">
            <v>Camo wilde rose/Apricot Biarritz swim shorts</v>
          </cell>
          <cell r="H316">
            <v>35</v>
          </cell>
          <cell r="I316">
            <v>140</v>
          </cell>
          <cell r="J316" t="str">
            <v>http://s949442338.onlinehome.fr/jott-digital/zalando/3_BIARRITZ_SS23MSWI51-4572_20.jpg</v>
          </cell>
        </row>
        <row r="317">
          <cell r="A317" t="str">
            <v>Caramel Nico lightweight hooded puffer jacket</v>
          </cell>
          <cell r="H317">
            <v>180</v>
          </cell>
          <cell r="I317">
            <v>180</v>
          </cell>
          <cell r="J317" t="str">
            <v>http://s949442338.onlinehome.fr/jott-digital/zalando/3_NICO_PF23MDOW01-811_20.jpg</v>
          </cell>
        </row>
        <row r="318">
          <cell r="A318" t="str">
            <v>Caramel Nico lightweight hooded puffer jacket</v>
          </cell>
          <cell r="H318">
            <v>180</v>
          </cell>
          <cell r="I318">
            <v>360</v>
          </cell>
          <cell r="J318" t="str">
            <v>http://s949442338.onlinehome.fr/jott-digital/zalando/3_NICO_PF23MDOW01-811_20.jpg</v>
          </cell>
        </row>
        <row r="319">
          <cell r="A319" t="str">
            <v>Caramel Nico lightweight hooded puffer jacket</v>
          </cell>
          <cell r="H319">
            <v>180</v>
          </cell>
          <cell r="I319">
            <v>180</v>
          </cell>
          <cell r="J319" t="str">
            <v>http://s949442338.onlinehome.fr/jott-digital/zalando/3_NICO_PF23MDOW01-811_20.jpg</v>
          </cell>
        </row>
        <row r="320">
          <cell r="A320" t="str">
            <v>Caramel Nico lightweight hooded puffer jacket</v>
          </cell>
          <cell r="H320">
            <v>180</v>
          </cell>
          <cell r="I320">
            <v>360</v>
          </cell>
          <cell r="J320" t="str">
            <v>http://s949442338.onlinehome.fr/jott-digital/zalando/3_NICO_PF23MDOW01-811_20.jpg</v>
          </cell>
        </row>
        <row r="321">
          <cell r="A321" t="str">
            <v>Caramel Nico lightweight hooded puffer jacket</v>
          </cell>
          <cell r="H321">
            <v>180</v>
          </cell>
          <cell r="I321">
            <v>180</v>
          </cell>
          <cell r="J321" t="str">
            <v>http://s949442338.onlinehome.fr/jott-digital/zalando/3_NICO_PF23MDOW01-811_20.jpg</v>
          </cell>
        </row>
        <row r="322">
          <cell r="A322" t="str">
            <v>Celadon green Braga 2.0 organic cotton sweatshirt</v>
          </cell>
          <cell r="H322">
            <v>45</v>
          </cell>
          <cell r="I322">
            <v>45</v>
          </cell>
          <cell r="J322" t="str">
            <v>NON DISPONIBLE</v>
          </cell>
        </row>
        <row r="323">
          <cell r="A323" t="str">
            <v>Celadon green Braga 2.0 organic cotton sweatshirt</v>
          </cell>
          <cell r="H323">
            <v>45</v>
          </cell>
          <cell r="I323">
            <v>45</v>
          </cell>
          <cell r="J323" t="str">
            <v>NON DISPONIBLE</v>
          </cell>
        </row>
        <row r="324">
          <cell r="A324" t="str">
            <v>Celadon green Braga 2.0 organic cotton sweatshirt</v>
          </cell>
          <cell r="H324">
            <v>45</v>
          </cell>
          <cell r="I324">
            <v>90</v>
          </cell>
          <cell r="J324" t="str">
            <v>NON DISPONIBLE</v>
          </cell>
        </row>
        <row r="325">
          <cell r="A325" t="str">
            <v>Celadon green Braga 2.0 organic cotton sweatshirt</v>
          </cell>
          <cell r="H325">
            <v>45</v>
          </cell>
          <cell r="I325">
            <v>45</v>
          </cell>
          <cell r="J325" t="str">
            <v>NON DISPONIBLE</v>
          </cell>
        </row>
        <row r="326">
          <cell r="A326" t="str">
            <v>Celadon green David biker fit puffer jacket</v>
          </cell>
          <cell r="H326">
            <v>95</v>
          </cell>
          <cell r="I326">
            <v>285</v>
          </cell>
          <cell r="J326" t="str">
            <v>http://s949442338.onlinehome.fr/jott-digital/zalando/3_DAVID_SS23MDOW15-20A_20.jpg</v>
          </cell>
        </row>
        <row r="327">
          <cell r="A327" t="str">
            <v>Celadon green David biker fit puffer jacket</v>
          </cell>
          <cell r="H327">
            <v>95</v>
          </cell>
          <cell r="I327">
            <v>95</v>
          </cell>
          <cell r="J327" t="str">
            <v>http://s949442338.onlinehome.fr/jott-digital/zalando/3_DAVID_SS23MDOW15-20A_20.jpg</v>
          </cell>
        </row>
        <row r="328">
          <cell r="A328" t="str">
            <v>Celadon green David biker fit puffer jacket</v>
          </cell>
          <cell r="H328">
            <v>95</v>
          </cell>
          <cell r="I328">
            <v>95</v>
          </cell>
          <cell r="J328" t="str">
            <v>http://s949442338.onlinehome.fr/jott-digital/zalando/3_DAVID_SS23MDOW15-20A_20.jpg</v>
          </cell>
        </row>
        <row r="329">
          <cell r="A329" t="str">
            <v>Celadon green Marbella organic cotton polo shirt</v>
          </cell>
          <cell r="H329">
            <v>38</v>
          </cell>
          <cell r="I329">
            <v>190</v>
          </cell>
          <cell r="J329" t="str">
            <v>https://cdn.shopify.com/s/files/1/0551/1780/7747/files/be605ea60f2e25771462dad7ffb9e14f.jpg?v=1716334423</v>
          </cell>
        </row>
        <row r="330">
          <cell r="A330" t="str">
            <v>Celadon green Marbella organic cotton polo shirt</v>
          </cell>
          <cell r="H330">
            <v>38</v>
          </cell>
          <cell r="I330">
            <v>342</v>
          </cell>
          <cell r="J330" t="str">
            <v>https://cdn.shopify.com/s/files/1/0551/1780/7747/files/be605ea60f2e25771462dad7ffb9e14f.jpg?v=1716334423</v>
          </cell>
        </row>
        <row r="331">
          <cell r="A331" t="str">
            <v>Celadon green Marbella organic cotton polo shirt</v>
          </cell>
          <cell r="H331">
            <v>38</v>
          </cell>
          <cell r="I331">
            <v>76</v>
          </cell>
          <cell r="J331" t="str">
            <v>https://cdn.shopify.com/s/files/1/0551/1780/7747/files/be605ea60f2e25771462dad7ffb9e14f.jpg?v=1716334423</v>
          </cell>
        </row>
        <row r="332">
          <cell r="A332" t="str">
            <v>Celadon green Marbella organic cotton polo shirt</v>
          </cell>
          <cell r="H332">
            <v>38</v>
          </cell>
          <cell r="I332">
            <v>190</v>
          </cell>
          <cell r="J332" t="str">
            <v>https://cdn.shopify.com/s/files/1/0551/1780/7747/files/be605ea60f2e25771462dad7ffb9e14f.jpg?v=1716334423</v>
          </cell>
        </row>
        <row r="333">
          <cell r="A333" t="str">
            <v>Celadon green Marbella organic cotton polo shirt</v>
          </cell>
          <cell r="H333">
            <v>38</v>
          </cell>
          <cell r="I333">
            <v>76</v>
          </cell>
          <cell r="J333" t="str">
            <v>https://cdn.shopify.com/s/files/1/0551/1780/7747/files/be605ea60f2e25771462dad7ffb9e14f.jpg?v=1716334423</v>
          </cell>
        </row>
        <row r="334">
          <cell r="A334" t="str">
            <v>Celadon green Mat lightweight puffer jacket</v>
          </cell>
          <cell r="H334">
            <v>170</v>
          </cell>
          <cell r="I334">
            <v>170</v>
          </cell>
          <cell r="J334" t="str">
            <v>http://s949442338.onlinehome.fr/jott-digital/zalando/3_MAT_PF23MDOW02-20A_20.jpg</v>
          </cell>
        </row>
        <row r="335">
          <cell r="A335" t="str">
            <v>Celadon green Mat lightweight puffer jacket</v>
          </cell>
          <cell r="H335">
            <v>170</v>
          </cell>
          <cell r="I335">
            <v>680</v>
          </cell>
          <cell r="J335" t="str">
            <v>http://s949442338.onlinehome.fr/jott-digital/zalando/3_MAT_PF23MDOW02-20A_20.jpg</v>
          </cell>
        </row>
        <row r="336">
          <cell r="A336" t="str">
            <v>Celadon green Mat lightweight puffer jacket</v>
          </cell>
          <cell r="H336">
            <v>170</v>
          </cell>
          <cell r="I336">
            <v>340</v>
          </cell>
          <cell r="J336" t="str">
            <v>http://s949442338.onlinehome.fr/jott-digital/zalando/3_MAT_PF23MDOW02-20A_20.jpg</v>
          </cell>
        </row>
        <row r="337">
          <cell r="A337" t="str">
            <v>Celadon green Mat lightweight puffer jacket</v>
          </cell>
          <cell r="H337">
            <v>170</v>
          </cell>
          <cell r="I337">
            <v>340</v>
          </cell>
          <cell r="J337" t="str">
            <v>http://s949442338.onlinehome.fr/jott-digital/zalando/3_MAT_PF23MDOW02-20A_20.jpg</v>
          </cell>
        </row>
        <row r="338">
          <cell r="A338" t="str">
            <v>Celadon green Mexico 2.0 organic cotton hoody</v>
          </cell>
          <cell r="H338">
            <v>53</v>
          </cell>
          <cell r="I338">
            <v>53</v>
          </cell>
          <cell r="J338" t="str">
            <v>https://cdn.shopify.com/s/files/1/0551/1780/7747/files/721f37cc2c5601b692e55858cd324963.jpg?v=1716334685</v>
          </cell>
        </row>
        <row r="339">
          <cell r="A339" t="str">
            <v>Celadon green Mexico 2.0 organic cotton hoody</v>
          </cell>
          <cell r="H339">
            <v>53</v>
          </cell>
          <cell r="I339">
            <v>106</v>
          </cell>
          <cell r="J339" t="str">
            <v>https://cdn.shopify.com/s/files/1/0551/1780/7747/files/721f37cc2c5601b692e55858cd324963.jpg?v=1716334685</v>
          </cell>
        </row>
        <row r="340">
          <cell r="A340" t="str">
            <v>Celadon green Mexico 2.0 organic cotton hoody</v>
          </cell>
          <cell r="H340">
            <v>53</v>
          </cell>
          <cell r="I340">
            <v>53</v>
          </cell>
          <cell r="J340" t="str">
            <v>https://cdn.shopify.com/s/files/1/0551/1780/7747/files/721f37cc2c5601b692e55858cd324963.jpg?v=1716334685</v>
          </cell>
        </row>
        <row r="341">
          <cell r="A341" t="str">
            <v>Celadon green Nico lightweight hooded puffer jacket</v>
          </cell>
          <cell r="H341">
            <v>180</v>
          </cell>
          <cell r="I341">
            <v>1080</v>
          </cell>
          <cell r="J341" t="str">
            <v>http://s949442338.onlinehome.fr/jott-digital/zalando/3_NICO_PF23MDOW01-20A_20.jpg</v>
          </cell>
        </row>
        <row r="342">
          <cell r="A342" t="str">
            <v>Celadon green Nico lightweight hooded puffer jacket</v>
          </cell>
          <cell r="H342">
            <v>180</v>
          </cell>
          <cell r="I342">
            <v>540</v>
          </cell>
          <cell r="J342" t="str">
            <v>http://s949442338.onlinehome.fr/jott-digital/zalando/3_NICO_PF23MDOW01-20A_20.jpg</v>
          </cell>
        </row>
        <row r="343">
          <cell r="A343" t="str">
            <v>Celadon green Nico lightweight hooded puffer jacket</v>
          </cell>
          <cell r="H343">
            <v>180</v>
          </cell>
          <cell r="I343">
            <v>360</v>
          </cell>
          <cell r="J343" t="str">
            <v>http://s949442338.onlinehome.fr/jott-digital/zalando/3_NICO_PF23MDOW01-20A_20.jpg</v>
          </cell>
        </row>
        <row r="344">
          <cell r="A344" t="str">
            <v>Celadon green Nico lightweight hooded puffer jacket</v>
          </cell>
          <cell r="H344">
            <v>180</v>
          </cell>
          <cell r="I344">
            <v>540</v>
          </cell>
          <cell r="J344" t="str">
            <v>http://s949442338.onlinehome.fr/jott-digital/zalando/3_NICO_PF23MDOW01-20A_20.jpg</v>
          </cell>
        </row>
        <row r="345">
          <cell r="A345" t="str">
            <v>Celadon green Pietro organic cotton T-shirt</v>
          </cell>
          <cell r="H345">
            <v>23</v>
          </cell>
          <cell r="I345">
            <v>115</v>
          </cell>
          <cell r="J345" t="str">
            <v>https://cdn.shopify.com/s/files/1/0551/1780/7747/files/0c725b5b5621426c2ea625e95430a59a.jpg?v=1716334932</v>
          </cell>
        </row>
        <row r="346">
          <cell r="A346" t="str">
            <v>Celadon green Pietro organic cotton T-shirt</v>
          </cell>
          <cell r="H346">
            <v>23</v>
          </cell>
          <cell r="I346">
            <v>92</v>
          </cell>
          <cell r="J346" t="str">
            <v>https://cdn.shopify.com/s/files/1/0551/1780/7747/files/0c725b5b5621426c2ea625e95430a59a.jpg?v=1716334932</v>
          </cell>
        </row>
        <row r="347">
          <cell r="A347" t="str">
            <v>Celadon green Pietro organic cotton T-shirt</v>
          </cell>
          <cell r="H347">
            <v>23</v>
          </cell>
          <cell r="I347">
            <v>115</v>
          </cell>
          <cell r="J347" t="str">
            <v>https://cdn.shopify.com/s/files/1/0551/1780/7747/files/0c725b5b5621426c2ea625e95430a59a.jpg?v=1716334932</v>
          </cell>
        </row>
        <row r="348">
          <cell r="A348" t="str">
            <v>Celadon green Tom sleeveless puffer jacket</v>
          </cell>
          <cell r="H348">
            <v>140</v>
          </cell>
          <cell r="I348">
            <v>140</v>
          </cell>
          <cell r="J348" t="str">
            <v>http://s949442338.onlinehome.fr/jott-digital/zalando/3_TOM_PF22MDOW04-20A_20.jpg</v>
          </cell>
        </row>
        <row r="349">
          <cell r="A349" t="str">
            <v>Celadon green Tom sleeveless puffer jacket</v>
          </cell>
          <cell r="H349">
            <v>140</v>
          </cell>
          <cell r="I349">
            <v>2240</v>
          </cell>
          <cell r="J349" t="str">
            <v>http://s949442338.onlinehome.fr/jott-digital/zalando/3_TOM_PF22MDOW04-20A_20.jpg</v>
          </cell>
        </row>
        <row r="350">
          <cell r="A350" t="str">
            <v>Celadon green Tom sleeveless puffer jacket</v>
          </cell>
          <cell r="H350">
            <v>140</v>
          </cell>
          <cell r="I350">
            <v>280</v>
          </cell>
          <cell r="J350" t="str">
            <v>http://s949442338.onlinehome.fr/jott-digital/zalando/3_TOM_PF22MDOW04-20A_20.jpg</v>
          </cell>
        </row>
        <row r="351">
          <cell r="A351" t="str">
            <v>Celadon green Tom sleeveless puffer jacket</v>
          </cell>
          <cell r="H351">
            <v>140</v>
          </cell>
          <cell r="I351">
            <v>420</v>
          </cell>
          <cell r="J351" t="str">
            <v>http://s949442338.onlinehome.fr/jott-digital/zalando/3_TOM_PF22MDOW04-20A_20.jpg</v>
          </cell>
        </row>
        <row r="352">
          <cell r="A352" t="str">
            <v>Celadon green Tom sleeveless puffer jacket</v>
          </cell>
          <cell r="H352">
            <v>140</v>
          </cell>
          <cell r="I352">
            <v>140</v>
          </cell>
          <cell r="J352" t="str">
            <v>http://s949442338.onlinehome.fr/jott-digital/zalando/3_TOM_PF22MDOW04-20A_20.jpg</v>
          </cell>
        </row>
        <row r="353">
          <cell r="A353" t="str">
            <v>Celadon green Tom sleeveless puffer jacket</v>
          </cell>
          <cell r="H353">
            <v>140</v>
          </cell>
          <cell r="I353">
            <v>280</v>
          </cell>
          <cell r="J353" t="str">
            <v>http://s949442338.onlinehome.fr/jott-digital/zalando/3_TOM_PF22MDOW04-20A_20.jpg</v>
          </cell>
        </row>
        <row r="354">
          <cell r="A354" t="str">
            <v>Celadon green/Clay Bergen 2.0 reversible hooded puffer jacket</v>
          </cell>
          <cell r="H354">
            <v>168</v>
          </cell>
          <cell r="I354">
            <v>1176</v>
          </cell>
          <cell r="J354" t="str">
            <v>http://s949442338.onlinehome.fr/jott-digital/zalando/3_BERGEN_SS24MJAC10-20H_20.jpg</v>
          </cell>
        </row>
        <row r="355">
          <cell r="A355" t="str">
            <v>Celadon green/Clay Bergen 2.0 reversible hooded puffer jacket</v>
          </cell>
          <cell r="H355">
            <v>168</v>
          </cell>
          <cell r="I355">
            <v>168</v>
          </cell>
          <cell r="J355" t="str">
            <v>http://s949442338.onlinehome.fr/jott-digital/zalando/3_BERGEN_SS24MJAC10-20H_20.jpg</v>
          </cell>
        </row>
        <row r="356">
          <cell r="A356" t="str">
            <v>Celadon green/Clay Bergen 2.0 reversible hooded puffer jacket</v>
          </cell>
          <cell r="H356">
            <v>168</v>
          </cell>
          <cell r="I356">
            <v>840</v>
          </cell>
          <cell r="J356" t="str">
            <v>http://s949442338.onlinehome.fr/jott-digital/zalando/3_BERGEN_SS24MJAC10-20H_20.jpg</v>
          </cell>
        </row>
        <row r="357">
          <cell r="A357" t="str">
            <v>Celadon green/Clay Bergen 2.0 reversible hooded puffer jacket</v>
          </cell>
          <cell r="H357">
            <v>168</v>
          </cell>
          <cell r="I357">
            <v>504</v>
          </cell>
          <cell r="J357" t="str">
            <v>http://s949442338.onlinehome.fr/jott-digital/zalando/3_BERGEN_SS24MJAC10-20H_20.jpg</v>
          </cell>
        </row>
        <row r="358">
          <cell r="A358" t="str">
            <v>Celadon green/Clay Bergen 2.0 reversible hooded puffer jacket</v>
          </cell>
          <cell r="H358">
            <v>168</v>
          </cell>
          <cell r="I358">
            <v>1176</v>
          </cell>
          <cell r="J358" t="str">
            <v>http://s949442338.onlinehome.fr/jott-digital/zalando/3_BERGEN_SS24MJAC10-20H_20.jpg</v>
          </cell>
        </row>
        <row r="359">
          <cell r="A359" t="str">
            <v>Celadon green/Clay Bergen 2.0 reversible hooded puffer jacket</v>
          </cell>
          <cell r="H359">
            <v>168</v>
          </cell>
          <cell r="I359">
            <v>672</v>
          </cell>
          <cell r="J359" t="str">
            <v>http://s949442338.onlinehome.fr/jott-digital/zalando/3_BERGEN_SS24MJAC10-20H_20.jpg</v>
          </cell>
        </row>
        <row r="360">
          <cell r="A360" t="str">
            <v>Christmas blue Happy Grand Froid puffer jacket</v>
          </cell>
          <cell r="H360">
            <v>175</v>
          </cell>
          <cell r="I360">
            <v>350</v>
          </cell>
          <cell r="J360" t="str">
            <v>http://s949442338.onlinehome.fr/jott-digital/zalando/3_HAPPY_FW23MDOW73-252_20.jpg</v>
          </cell>
        </row>
        <row r="361">
          <cell r="A361" t="str">
            <v>Christmas blue Happy Grand Froid puffer jacket</v>
          </cell>
          <cell r="H361">
            <v>175</v>
          </cell>
          <cell r="I361">
            <v>175</v>
          </cell>
          <cell r="J361" t="str">
            <v>http://s949442338.onlinehome.fr/jott-digital/zalando/3_HAPPY_FW23MDOW73-252_20.jpg</v>
          </cell>
        </row>
        <row r="362">
          <cell r="A362" t="str">
            <v>Christmas blue Happy Grand Froid puffer jacket</v>
          </cell>
          <cell r="H362">
            <v>175</v>
          </cell>
          <cell r="I362">
            <v>525</v>
          </cell>
          <cell r="J362" t="str">
            <v>http://s949442338.onlinehome.fr/jott-digital/zalando/3_HAPPY_FW23MDOW73-252_20.jpg</v>
          </cell>
        </row>
        <row r="363">
          <cell r="A363" t="str">
            <v>Clay Neil 2.0 polo shirt</v>
          </cell>
          <cell r="H363">
            <v>40</v>
          </cell>
          <cell r="I363">
            <v>120</v>
          </cell>
          <cell r="J363" t="str">
            <v>http://s949442338.onlinehome.fr/jott-digital/zalando/3_NEIL_SS24MPOL30-90A_20.jpg</v>
          </cell>
        </row>
        <row r="364">
          <cell r="A364" t="str">
            <v>Clay Neil 2.0 polo shirt</v>
          </cell>
          <cell r="H364">
            <v>40</v>
          </cell>
          <cell r="I364">
            <v>40</v>
          </cell>
          <cell r="J364" t="str">
            <v>http://s949442338.onlinehome.fr/jott-digital/zalando/3_NEIL_SS24MPOL30-90A_20.jpg</v>
          </cell>
        </row>
        <row r="365">
          <cell r="A365" t="str">
            <v>Clay Neil 2.0 polo shirt</v>
          </cell>
          <cell r="H365">
            <v>40</v>
          </cell>
          <cell r="I365">
            <v>160</v>
          </cell>
          <cell r="J365" t="str">
            <v>http://s949442338.onlinehome.fr/jott-digital/zalando/3_NEIL_SS24MPOL30-90A_20.jpg</v>
          </cell>
        </row>
        <row r="366">
          <cell r="A366" t="str">
            <v>Clay Neil 2.0 polo shirt</v>
          </cell>
          <cell r="H366">
            <v>40</v>
          </cell>
          <cell r="I366">
            <v>80</v>
          </cell>
          <cell r="J366" t="str">
            <v>http://s949442338.onlinehome.fr/jott-digital/zalando/3_NEIL_SS24MPOL30-90A_20.jpg</v>
          </cell>
        </row>
        <row r="367">
          <cell r="A367" t="str">
            <v>Clay Sebastian 2.0 shorts</v>
          </cell>
          <cell r="H367">
            <v>40</v>
          </cell>
          <cell r="I367">
            <v>40</v>
          </cell>
          <cell r="J367" t="str">
            <v>https://cdn.shopify.com/s/files/1/0551/1780/7747/files/e4601a0b3068d34b5d5a2311ae068fa7.jpg?v=1716335144</v>
          </cell>
        </row>
        <row r="368">
          <cell r="A368" t="str">
            <v>Clay Sebastian 2.0 shorts</v>
          </cell>
          <cell r="H368">
            <v>40</v>
          </cell>
          <cell r="I368">
            <v>40</v>
          </cell>
          <cell r="J368" t="str">
            <v>https://cdn.shopify.com/s/files/1/0551/1780/7747/files/e4601a0b3068d34b5d5a2311ae068fa7.jpg?v=1716335144</v>
          </cell>
        </row>
        <row r="369">
          <cell r="A369" t="str">
            <v>Clay Sebastian 2.0 shorts</v>
          </cell>
          <cell r="H369">
            <v>40</v>
          </cell>
          <cell r="I369">
            <v>80</v>
          </cell>
          <cell r="J369" t="str">
            <v>https://cdn.shopify.com/s/files/1/0551/1780/7747/files/e4601a0b3068d34b5d5a2311ae068fa7.jpg?v=1716335144</v>
          </cell>
        </row>
        <row r="370">
          <cell r="A370" t="str">
            <v>Clay Sebastian 2.0 shorts</v>
          </cell>
          <cell r="H370">
            <v>40</v>
          </cell>
          <cell r="I370">
            <v>80</v>
          </cell>
          <cell r="J370" t="str">
            <v>https://cdn.shopify.com/s/files/1/0551/1780/7747/files/e4601a0b3068d34b5d5a2311ae068fa7.jpg?v=1716335144</v>
          </cell>
        </row>
        <row r="371">
          <cell r="A371" t="str">
            <v>Cold blue Java Grand Froid hooded puffer jacket</v>
          </cell>
          <cell r="H371">
            <v>140</v>
          </cell>
          <cell r="I371">
            <v>140</v>
          </cell>
          <cell r="J371" t="str">
            <v>http://s949442338.onlinehome.fr/jott-digital/zalando/3_JAVA_FW22MJAC33-557_20.jpg</v>
          </cell>
        </row>
        <row r="372">
          <cell r="A372" t="str">
            <v>Cold blue Sakai two-tone Grand Froid puffer jacket</v>
          </cell>
          <cell r="H372">
            <v>120</v>
          </cell>
          <cell r="I372">
            <v>120</v>
          </cell>
          <cell r="J372" t="str">
            <v>http://s949442338.onlinehome.fr/jott-digital/zalando/9_SAKAI_FW23MDOW72-557_21.jpg</v>
          </cell>
        </row>
        <row r="373">
          <cell r="A373" t="str">
            <v>Cold blue Sakai two-tone Grand Froid puffer jacket</v>
          </cell>
          <cell r="H373">
            <v>120</v>
          </cell>
          <cell r="I373">
            <v>240</v>
          </cell>
          <cell r="J373" t="str">
            <v>http://s949442338.onlinehome.fr/jott-digital/zalando/9_SAKAI_FW23MDOW72-557_21.jpg</v>
          </cell>
        </row>
        <row r="374">
          <cell r="A374" t="str">
            <v>Cold Blue/Blue Toronto Grand Froid reversible hooded puffer jacket</v>
          </cell>
          <cell r="H374">
            <v>198</v>
          </cell>
          <cell r="I374">
            <v>198</v>
          </cell>
          <cell r="J374" t="str">
            <v>http://s949442338.onlinehome.fr/jott-digital/zalando/3_TORONTO_FW22MJAC37-10D_20.jpg</v>
          </cell>
        </row>
        <row r="375">
          <cell r="A375" t="str">
            <v>Cold Blue/Blue Toronto Grand Froid reversible hooded puffer jacket</v>
          </cell>
          <cell r="H375">
            <v>198</v>
          </cell>
          <cell r="I375">
            <v>198</v>
          </cell>
          <cell r="J375" t="str">
            <v>http://s949442338.onlinehome.fr/jott-digital/zalando/3_TORONTO_FW22MJAC37-10D_20.jpg</v>
          </cell>
        </row>
        <row r="376">
          <cell r="A376" t="str">
            <v>Cold Blue/Blue Toronto Grand Froid reversible hooded puffer jacket</v>
          </cell>
          <cell r="H376">
            <v>198</v>
          </cell>
          <cell r="I376">
            <v>198</v>
          </cell>
          <cell r="J376" t="str">
            <v>http://s949442338.onlinehome.fr/jott-digital/zalando/3_TORONTO_FW22MJAC37-10D_20.jpg</v>
          </cell>
        </row>
        <row r="377">
          <cell r="A377" t="str">
            <v>Cold Blue/Blue Toronto Grand Froid reversible hooded puffer jacket</v>
          </cell>
          <cell r="H377">
            <v>198</v>
          </cell>
          <cell r="I377">
            <v>198</v>
          </cell>
          <cell r="J377" t="str">
            <v>http://s949442338.onlinehome.fr/jott-digital/zalando/3_TORONTO_FW22MJAC37-10D_20.jpg</v>
          </cell>
        </row>
        <row r="378">
          <cell r="A378" t="str">
            <v>Cold Blue/Blue Toronto Grand Froid reversible hooded puffer jacket</v>
          </cell>
          <cell r="H378">
            <v>198</v>
          </cell>
          <cell r="I378">
            <v>198</v>
          </cell>
          <cell r="J378" t="str">
            <v>http://s949442338.onlinehome.fr/jott-digital/zalando/3_TORONTO_FW22MJAC37-10D_20.jpg</v>
          </cell>
        </row>
        <row r="379">
          <cell r="A379" t="str">
            <v>Dark blonde Mexico organic cotton hooded sweatshirt</v>
          </cell>
          <cell r="H379">
            <v>50</v>
          </cell>
          <cell r="I379">
            <v>150</v>
          </cell>
          <cell r="J379" t="str">
            <v>http://s949442338.onlinehome.fr/jott-digital/zalando/3_MEXICO_SS23MZIP10-836_20.jpg</v>
          </cell>
        </row>
        <row r="380">
          <cell r="A380" t="str">
            <v>Dark blonde Mexico organic cotton hooded sweatshirt</v>
          </cell>
          <cell r="H380">
            <v>50</v>
          </cell>
          <cell r="I380">
            <v>250</v>
          </cell>
          <cell r="J380" t="str">
            <v>http://s949442338.onlinehome.fr/jott-digital/zalando/3_MEXICO_SS23MZIP10-836_20.jpg</v>
          </cell>
        </row>
        <row r="381">
          <cell r="A381" t="str">
            <v>Dark blonde Mexico organic cotton hooded sweatshirt</v>
          </cell>
          <cell r="H381">
            <v>50</v>
          </cell>
          <cell r="I381">
            <v>400</v>
          </cell>
          <cell r="J381" t="str">
            <v>http://s949442338.onlinehome.fr/jott-digital/zalando/3_MEXICO_SS23MZIP10-836_20.jpg</v>
          </cell>
        </row>
        <row r="382">
          <cell r="A382" t="str">
            <v>Dark blonde Mexico organic cotton hooded sweatshirt</v>
          </cell>
          <cell r="H382">
            <v>50</v>
          </cell>
          <cell r="I382">
            <v>250</v>
          </cell>
          <cell r="J382" t="str">
            <v>http://s949442338.onlinehome.fr/jott-digital/zalando/3_MEXICO_SS23MZIP10-836_20.jpg</v>
          </cell>
        </row>
        <row r="383">
          <cell r="A383" t="str">
            <v>Dark blonde Mexico organic cotton hooded sweatshirt</v>
          </cell>
          <cell r="H383">
            <v>50</v>
          </cell>
          <cell r="I383">
            <v>250</v>
          </cell>
          <cell r="J383" t="str">
            <v>http://s949442338.onlinehome.fr/jott-digital/zalando/3_MEXICO_SS23MZIP10-836_20.jpg</v>
          </cell>
        </row>
        <row r="384">
          <cell r="A384" t="str">
            <v>Dark blonde Mexico organic cotton hooded sweatshirt</v>
          </cell>
          <cell r="H384">
            <v>50</v>
          </cell>
          <cell r="I384">
            <v>250</v>
          </cell>
          <cell r="J384" t="str">
            <v>http://s949442338.onlinehome.fr/jott-digital/zalando/3_MEXICO_SS23MZIP10-836_20.jpg</v>
          </cell>
        </row>
        <row r="385">
          <cell r="A385" t="str">
            <v>Dark denim Biarritz swim shorts</v>
          </cell>
          <cell r="H385">
            <v>35</v>
          </cell>
          <cell r="I385">
            <v>35</v>
          </cell>
          <cell r="J385" t="str">
            <v>http://s949442338.onlinehome.fr/jott-digital/zalando/3_BIARRITZ_SS23MSWI10-195_20.jpg</v>
          </cell>
        </row>
        <row r="386">
          <cell r="A386" t="str">
            <v>Dark denim Biarritz swim shorts</v>
          </cell>
          <cell r="H386">
            <v>35</v>
          </cell>
          <cell r="I386">
            <v>105</v>
          </cell>
          <cell r="J386" t="str">
            <v>http://s949442338.onlinehome.fr/jott-digital/zalando/3_BIARRITZ_SS23MSWI10-195_20.jpg</v>
          </cell>
        </row>
        <row r="387">
          <cell r="A387" t="str">
            <v>Dark denim Biarritz swim shorts</v>
          </cell>
          <cell r="H387">
            <v>35</v>
          </cell>
          <cell r="I387">
            <v>70</v>
          </cell>
          <cell r="J387" t="str">
            <v>http://s949442338.onlinehome.fr/jott-digital/zalando/3_BIARRITZ_SS23MSWI10-195_20.jpg</v>
          </cell>
        </row>
        <row r="388">
          <cell r="A388" t="str">
            <v>Dark denim Biarritz swim shorts</v>
          </cell>
          <cell r="H388">
            <v>35</v>
          </cell>
          <cell r="I388">
            <v>140</v>
          </cell>
          <cell r="J388" t="str">
            <v>http://s949442338.onlinehome.fr/jott-digital/zalando/3_BIARRITZ_SS23MSWI10-195_20.jpg</v>
          </cell>
        </row>
        <row r="389">
          <cell r="A389" t="str">
            <v>Dark denim Biarritz swim shorts</v>
          </cell>
          <cell r="H389">
            <v>35</v>
          </cell>
          <cell r="I389">
            <v>105</v>
          </cell>
          <cell r="J389" t="str">
            <v>http://s949442338.onlinehome.fr/jott-digital/zalando/3_BIARRITZ_SS23MSWI10-195_20.jpg</v>
          </cell>
        </row>
        <row r="390">
          <cell r="A390" t="str">
            <v>Dark Denim Hooded down jacket Colin</v>
          </cell>
          <cell r="H390">
            <v>90</v>
          </cell>
          <cell r="I390">
            <v>90</v>
          </cell>
          <cell r="J390" t="str">
            <v>http://s949442338.onlinehome.fr/jott-digital/zalando/3_COLIN_FW22MDOW11-195_20.jpg</v>
          </cell>
        </row>
        <row r="391">
          <cell r="A391" t="str">
            <v>Dark Denim Hooded down jacket Java</v>
          </cell>
          <cell r="H391">
            <v>140</v>
          </cell>
          <cell r="I391">
            <v>140</v>
          </cell>
          <cell r="J391" t="str">
            <v>http://s949442338.onlinehome.fr/jott-digital/zalando/4_JAVA_FW22MJAC33-182_20.jpg</v>
          </cell>
        </row>
        <row r="392">
          <cell r="A392" t="str">
            <v>Dark Denim Hooded down jacket Java</v>
          </cell>
          <cell r="H392">
            <v>140</v>
          </cell>
          <cell r="I392">
            <v>140</v>
          </cell>
          <cell r="J392" t="str">
            <v>http://s949442338.onlinehome.fr/jott-digital/zalando/4_JAVA_FW22MJAC33-182_20.jpg</v>
          </cell>
        </row>
        <row r="393">
          <cell r="A393" t="str">
            <v>Dark Denim Hooded sleeveless down jacket Pat</v>
          </cell>
          <cell r="H393">
            <v>75</v>
          </cell>
          <cell r="I393">
            <v>75</v>
          </cell>
          <cell r="J393" t="str">
            <v>http://s949442338.onlinehome.fr/jott-digital/zalando/3_PATNOOS_P000MDOW03-195_20.jpg</v>
          </cell>
        </row>
        <row r="394">
          <cell r="A394" t="str">
            <v>Dark Denim Hooded sleeveless down jacket Pat</v>
          </cell>
          <cell r="H394">
            <v>75</v>
          </cell>
          <cell r="I394">
            <v>75</v>
          </cell>
          <cell r="J394" t="str">
            <v>http://s949442338.onlinehome.fr/jott-digital/zalando/3_PATNOOS_P000MDOW03-195_20.jpg</v>
          </cell>
        </row>
        <row r="395">
          <cell r="A395" t="str">
            <v>Dark Denim Hooded sleeveless down jacket Pat</v>
          </cell>
          <cell r="H395">
            <v>75</v>
          </cell>
          <cell r="I395">
            <v>75</v>
          </cell>
          <cell r="J395" t="str">
            <v>http://s949442338.onlinehome.fr/jott-digital/zalando/3_PATNOOS_P000MDOW03-195_20.jpg</v>
          </cell>
        </row>
        <row r="396">
          <cell r="A396" t="str">
            <v>Dark Denim Hooded sleeveless down jacket Pat</v>
          </cell>
          <cell r="H396">
            <v>75</v>
          </cell>
          <cell r="I396">
            <v>75</v>
          </cell>
          <cell r="J396" t="str">
            <v>http://s949442338.onlinehome.fr/jott-digital/zalando/3_PATNOOS_P000MDOW03-195_20.jpg</v>
          </cell>
        </row>
        <row r="397">
          <cell r="A397" t="str">
            <v>Dark Denim Hooded sleeveless down jacket Pat</v>
          </cell>
          <cell r="H397">
            <v>75</v>
          </cell>
          <cell r="I397">
            <v>150</v>
          </cell>
          <cell r="J397" t="str">
            <v>http://s949442338.onlinehome.fr/jott-digital/zalando/3_PATNOOS_P000MDOW03-195_20.jpg</v>
          </cell>
        </row>
        <row r="398">
          <cell r="A398" t="str">
            <v>Dark Denim Hooded sleeveless down jacket Pat</v>
          </cell>
          <cell r="H398">
            <v>75</v>
          </cell>
          <cell r="I398">
            <v>150</v>
          </cell>
          <cell r="J398" t="str">
            <v>http://s949442338.onlinehome.fr/jott-digital/zalando/3_PATNOOS_P000MDOW03-195_20.jpg</v>
          </cell>
        </row>
        <row r="399">
          <cell r="A399" t="str">
            <v>Dark Denim Hooded sleeveless down jacket Pat</v>
          </cell>
          <cell r="H399">
            <v>75</v>
          </cell>
          <cell r="I399">
            <v>150</v>
          </cell>
          <cell r="J399" t="str">
            <v>http://s949442338.onlinehome.fr/jott-digital/zalando/3_PATNOOS_P000MDOW03-195_20.jpg</v>
          </cell>
        </row>
        <row r="400">
          <cell r="A400" t="str">
            <v>Dark denim Jordan lightweight Bombers jacket</v>
          </cell>
          <cell r="H400">
            <v>95</v>
          </cell>
          <cell r="I400">
            <v>95</v>
          </cell>
          <cell r="J400" t="str">
            <v>http://s949442338.onlinehome.fr/jott-digital/zalando/3_JORDAN_FW22MDOW16-195_20.jpg</v>
          </cell>
        </row>
        <row r="401">
          <cell r="A401" t="str">
            <v>Dark denim Jordan lightweight Bombers jacket</v>
          </cell>
          <cell r="H401">
            <v>95</v>
          </cell>
          <cell r="I401">
            <v>95</v>
          </cell>
          <cell r="J401" t="str">
            <v>http://s949442338.onlinehome.fr/jott-digital/zalando/3_JORDAN_FW22MDOW16-195_20.jpg</v>
          </cell>
        </row>
        <row r="402">
          <cell r="A402" t="str">
            <v>Dark denim Jordan lightweight Bombers jacket</v>
          </cell>
          <cell r="H402">
            <v>95</v>
          </cell>
          <cell r="I402">
            <v>95</v>
          </cell>
          <cell r="J402" t="str">
            <v>http://s949442338.onlinehome.fr/jott-digital/zalando/3_JORDAN_FW22MDOW16-195_20.jpg</v>
          </cell>
        </row>
        <row r="403">
          <cell r="A403" t="str">
            <v>Dark denim Jordan lightweight Bombers jacket</v>
          </cell>
          <cell r="H403">
            <v>95</v>
          </cell>
          <cell r="I403">
            <v>475</v>
          </cell>
          <cell r="J403" t="str">
            <v>http://s949442338.onlinehome.fr/jott-digital/zalando/3_JORDAN_FW22MDOW16-195_20.jpg</v>
          </cell>
        </row>
        <row r="404">
          <cell r="A404" t="str">
            <v>Dark denim Jordan lightweight Bombers jacket</v>
          </cell>
          <cell r="H404">
            <v>95</v>
          </cell>
          <cell r="I404">
            <v>95</v>
          </cell>
          <cell r="J404" t="str">
            <v>http://s949442338.onlinehome.fr/jott-digital/zalando/3_JORDAN_FW22MDOW16-195_20.jpg</v>
          </cell>
        </row>
        <row r="405">
          <cell r="A405" t="str">
            <v>Dark denim Jordan lightweight Bombers jacket</v>
          </cell>
          <cell r="H405">
            <v>95</v>
          </cell>
          <cell r="I405">
            <v>95</v>
          </cell>
          <cell r="J405" t="str">
            <v>http://s949442338.onlinehome.fr/jott-digital/zalando/3_JORDAN_FW22MDOW16-195_20.jpg</v>
          </cell>
        </row>
        <row r="406">
          <cell r="A406" t="str">
            <v>Dark Denim Lightweight down jacket Mat</v>
          </cell>
          <cell r="H406">
            <v>85</v>
          </cell>
          <cell r="I406">
            <v>680</v>
          </cell>
          <cell r="J406" t="str">
            <v>http://s949442338.onlinehome.fr/jott-digital/zalando/3_MAT_P000MDOW02-195_20.jpg</v>
          </cell>
        </row>
        <row r="407">
          <cell r="A407" t="str">
            <v>Dark Denim Lightweight down jacket Mat</v>
          </cell>
          <cell r="H407">
            <v>85</v>
          </cell>
          <cell r="I407">
            <v>1190</v>
          </cell>
          <cell r="J407" t="str">
            <v>http://s949442338.onlinehome.fr/jott-digital/zalando/3_MAT_P000MDOW02-195_20.jpg</v>
          </cell>
        </row>
        <row r="408">
          <cell r="A408" t="str">
            <v>Dark Denim Lightweight down jacket Mat</v>
          </cell>
          <cell r="H408">
            <v>85</v>
          </cell>
          <cell r="I408">
            <v>1020</v>
          </cell>
          <cell r="J408" t="str">
            <v>http://s949442338.onlinehome.fr/jott-digital/zalando/3_MAT_P000MDOW02-195_20.jpg</v>
          </cell>
        </row>
        <row r="409">
          <cell r="A409" t="str">
            <v>Dark Denim Lightweight down jacket Mat</v>
          </cell>
          <cell r="H409">
            <v>85</v>
          </cell>
          <cell r="I409">
            <v>935</v>
          </cell>
          <cell r="J409" t="str">
            <v>http://s949442338.onlinehome.fr/jott-digital/zalando/3_MAT_P000MDOW02-195_20.jpg</v>
          </cell>
        </row>
        <row r="410">
          <cell r="A410" t="str">
            <v>Dark Denim Lightweight down jacket Mat</v>
          </cell>
          <cell r="H410">
            <v>85</v>
          </cell>
          <cell r="I410">
            <v>935</v>
          </cell>
          <cell r="J410" t="str">
            <v>http://s949442338.onlinehome.fr/jott-digital/zalando/3_MAT_P000MDOW02-195_20.jpg</v>
          </cell>
        </row>
        <row r="411">
          <cell r="A411" t="str">
            <v>Dark Denim Lightweight down jacket Mat</v>
          </cell>
          <cell r="H411">
            <v>85</v>
          </cell>
          <cell r="I411">
            <v>850</v>
          </cell>
          <cell r="J411" t="str">
            <v>http://s949442338.onlinehome.fr/jott-digital/zalando/3_MAT_P000MDOW02-195_20.jpg</v>
          </cell>
        </row>
        <row r="412">
          <cell r="A412" t="str">
            <v>Dark Denim Lightweight down jacket Mat</v>
          </cell>
          <cell r="H412">
            <v>85</v>
          </cell>
          <cell r="I412">
            <v>425</v>
          </cell>
          <cell r="J412" t="str">
            <v>http://s949442338.onlinehome.fr/jott-digital/zalando/3_MAT_P000MDOW02-195_20.jpg</v>
          </cell>
        </row>
        <row r="413">
          <cell r="A413" t="str">
            <v>Dark Denim Lightweight down jacket Nico</v>
          </cell>
          <cell r="H413">
            <v>90</v>
          </cell>
          <cell r="I413">
            <v>1080</v>
          </cell>
          <cell r="J413" t="str">
            <v>http://s949442338.onlinehome.fr/jott-digital/zalando/3_NICO_P000MDOW01-195_20.jpg</v>
          </cell>
        </row>
        <row r="414">
          <cell r="A414" t="str">
            <v>Dark Denim Lightweight down jacket Nico</v>
          </cell>
          <cell r="H414">
            <v>90</v>
          </cell>
          <cell r="I414">
            <v>810</v>
          </cell>
          <cell r="J414" t="str">
            <v>http://s949442338.onlinehome.fr/jott-digital/zalando/3_NICO_P000MDOW01-195_20.jpg</v>
          </cell>
        </row>
        <row r="415">
          <cell r="A415" t="str">
            <v>Dark Denim Lightweight down jacket Nico</v>
          </cell>
          <cell r="H415">
            <v>90</v>
          </cell>
          <cell r="I415">
            <v>90</v>
          </cell>
          <cell r="J415" t="str">
            <v>http://s949442338.onlinehome.fr/jott-digital/zalando/3_NICO_P000MDOW01-195_20.jpg</v>
          </cell>
        </row>
        <row r="416">
          <cell r="A416" t="str">
            <v>Dark Denim Lightweight down jacket Nico</v>
          </cell>
          <cell r="H416">
            <v>90</v>
          </cell>
          <cell r="I416">
            <v>90</v>
          </cell>
          <cell r="J416" t="str">
            <v>http://s949442338.onlinehome.fr/jott-digital/zalando/3_NICO_P000MDOW01-195_20.jpg</v>
          </cell>
        </row>
        <row r="417">
          <cell r="A417" t="str">
            <v>Dark Denim Lightweight down jacket Nico</v>
          </cell>
          <cell r="H417">
            <v>90</v>
          </cell>
          <cell r="I417">
            <v>540</v>
          </cell>
          <cell r="J417" t="str">
            <v>http://s949442338.onlinehome.fr/jott-digital/zalando/3_NICO_P000MDOW01-195_20.jpg</v>
          </cell>
        </row>
        <row r="418">
          <cell r="A418" t="str">
            <v>Dark Denim Lightweight down jacket Nico</v>
          </cell>
          <cell r="H418">
            <v>90</v>
          </cell>
          <cell r="I418">
            <v>990</v>
          </cell>
          <cell r="J418" t="str">
            <v>http://s949442338.onlinehome.fr/jott-digital/zalando/3_NICO_P000MDOW01-195_20.jpg</v>
          </cell>
        </row>
        <row r="419">
          <cell r="A419" t="str">
            <v>Dark Denim Lightweight down jacket Nico</v>
          </cell>
          <cell r="H419">
            <v>90</v>
          </cell>
          <cell r="I419">
            <v>900</v>
          </cell>
          <cell r="J419" t="str">
            <v>http://s949442338.onlinehome.fr/jott-digital/zalando/3_NICO_P000MDOW01-195_20.jpg</v>
          </cell>
        </row>
        <row r="420">
          <cell r="A420" t="str">
            <v>Dark Denim Lightweight down jacket Nico</v>
          </cell>
          <cell r="H420">
            <v>90</v>
          </cell>
          <cell r="I420">
            <v>450</v>
          </cell>
          <cell r="J420" t="str">
            <v>http://s949442338.onlinehome.fr/jott-digital/zalando/3_NICO_P000MDOW01-195_20.jpg</v>
          </cell>
        </row>
        <row r="421">
          <cell r="A421" t="str">
            <v>Dark Denim Sleeveless down jacket Tom</v>
          </cell>
          <cell r="H421">
            <v>70</v>
          </cell>
          <cell r="I421">
            <v>490</v>
          </cell>
          <cell r="J421" t="str">
            <v>http://s949442338.onlinehome.fr/jott-digital/zalando/6900_TOM_195_DARKDENIM01.jpg</v>
          </cell>
        </row>
        <row r="422">
          <cell r="A422" t="str">
            <v>Dark Denim Sleeveless down jacket Tom</v>
          </cell>
          <cell r="H422">
            <v>70</v>
          </cell>
          <cell r="I422">
            <v>210</v>
          </cell>
          <cell r="J422" t="str">
            <v>http://s949442338.onlinehome.fr/jott-digital/zalando/6900_TOM_195_DARKDENIM01.jpg</v>
          </cell>
        </row>
        <row r="423">
          <cell r="A423" t="str">
            <v>Dark Denim Sleeveless down jacket Tom</v>
          </cell>
          <cell r="H423">
            <v>70</v>
          </cell>
          <cell r="I423">
            <v>630</v>
          </cell>
          <cell r="J423" t="str">
            <v>http://s949442338.onlinehome.fr/jott-digital/zalando/6900_TOM_195_DARKDENIM01.jpg</v>
          </cell>
        </row>
        <row r="424">
          <cell r="A424" t="str">
            <v>Dark Denim Sleeveless down jacket Tom</v>
          </cell>
          <cell r="H424">
            <v>70</v>
          </cell>
          <cell r="I424">
            <v>700</v>
          </cell>
          <cell r="J424" t="str">
            <v>http://s949442338.onlinehome.fr/jott-digital/zalando/6900_TOM_195_DARKDENIM01.jpg</v>
          </cell>
        </row>
        <row r="425">
          <cell r="A425" t="str">
            <v>Dark Denim Sleeveless down jacket Tom</v>
          </cell>
          <cell r="H425">
            <v>70</v>
          </cell>
          <cell r="I425">
            <v>280</v>
          </cell>
          <cell r="J425" t="str">
            <v>http://s949442338.onlinehome.fr/jott-digital/zalando/6900_TOM_195_DARKDENIM01.jpg</v>
          </cell>
        </row>
        <row r="426">
          <cell r="A426" t="str">
            <v>Dark green Braga organic cotton sweatshirt</v>
          </cell>
          <cell r="H426">
            <v>48</v>
          </cell>
          <cell r="I426">
            <v>48</v>
          </cell>
          <cell r="J426" t="str">
            <v>http://s949442338.onlinehome.fr/jott-digital/zalando/3_BRAGA%20LOGO_FW23MSWE20-249_20.jpg</v>
          </cell>
        </row>
        <row r="427">
          <cell r="A427" t="str">
            <v>Dark green Braga organic cotton sweatshirt</v>
          </cell>
          <cell r="H427">
            <v>48</v>
          </cell>
          <cell r="I427">
            <v>48</v>
          </cell>
          <cell r="J427" t="str">
            <v>http://s949442338.onlinehome.fr/jott-digital/zalando/3_BRAGA%20LOGO_FW23MSWE20-249_20.jpg</v>
          </cell>
        </row>
        <row r="428">
          <cell r="A428" t="str">
            <v>Dark green Braga organic cotton sweatshirt</v>
          </cell>
          <cell r="H428">
            <v>48</v>
          </cell>
          <cell r="I428">
            <v>48</v>
          </cell>
          <cell r="J428" t="str">
            <v>http://s949442338.onlinehome.fr/jott-digital/zalando/3_BRAGA%20LOGO_FW23MSWE20-249_20.jpg</v>
          </cell>
        </row>
        <row r="429">
          <cell r="A429" t="str">
            <v>Dark green Braga organic cotton sweatshirt</v>
          </cell>
          <cell r="H429">
            <v>48</v>
          </cell>
          <cell r="I429">
            <v>48</v>
          </cell>
          <cell r="J429" t="str">
            <v>http://s949442338.onlinehome.fr/jott-digital/zalando/3_BRAGA%20LOGO_FW23MSWE20-249_20.jpg</v>
          </cell>
        </row>
        <row r="430">
          <cell r="A430" t="str">
            <v>Dark green Braga organic cotton sweatshirt</v>
          </cell>
          <cell r="H430">
            <v>48</v>
          </cell>
          <cell r="I430">
            <v>48</v>
          </cell>
          <cell r="J430" t="str">
            <v>http://s949442338.onlinehome.fr/jott-digital/zalando/3_BRAGA%20LOGO_FW23MSWE20-249_20.jpg</v>
          </cell>
        </row>
        <row r="431">
          <cell r="A431" t="str">
            <v>Dark green Braga organic cotton sweatshirt</v>
          </cell>
          <cell r="H431">
            <v>48</v>
          </cell>
          <cell r="I431">
            <v>96</v>
          </cell>
          <cell r="J431" t="str">
            <v>http://s949442338.onlinehome.fr/jott-digital/zalando/3_BRAGA%20LOGO_FW23MSWE20-249_20.jpg</v>
          </cell>
        </row>
        <row r="432">
          <cell r="A432" t="str">
            <v>Dark Green Hooded down jacket Java</v>
          </cell>
          <cell r="H432">
            <v>99</v>
          </cell>
          <cell r="I432">
            <v>99</v>
          </cell>
          <cell r="J432" t="str">
            <v>http://s949442338.onlinehome.fr/jott-digital/zalando/3_JAVA_FW22MJAC33-203_20.jpg</v>
          </cell>
        </row>
        <row r="433">
          <cell r="A433" t="str">
            <v>Dark Green Hooded down jacket Java</v>
          </cell>
          <cell r="H433">
            <v>99</v>
          </cell>
          <cell r="I433">
            <v>99</v>
          </cell>
          <cell r="J433" t="str">
            <v>http://s949442338.onlinehome.fr/jott-digital/zalando/3_JAVA_FW22MJAC33-203_20.jpg</v>
          </cell>
        </row>
        <row r="434">
          <cell r="A434" t="str">
            <v>Dark Green Hooded lacquered down jacket Claus</v>
          </cell>
          <cell r="H434">
            <v>165</v>
          </cell>
          <cell r="I434">
            <v>330</v>
          </cell>
          <cell r="J434" t="str">
            <v>http://s949442338.onlinehome.fr/jott-digital/zalando/3_CLAUS_FW22MPAR90-203_20.jpg</v>
          </cell>
        </row>
        <row r="435">
          <cell r="A435" t="str">
            <v>Dark Green Hooded lacquered down jacket Claus</v>
          </cell>
          <cell r="H435">
            <v>165</v>
          </cell>
          <cell r="I435">
            <v>330</v>
          </cell>
          <cell r="J435" t="str">
            <v>http://s949442338.onlinehome.fr/jott-digital/zalando/3_CLAUS_FW22MPAR90-203_20.jpg</v>
          </cell>
        </row>
        <row r="436">
          <cell r="A436" t="str">
            <v>Dark Green Hooded lacquered down jacket Claus</v>
          </cell>
          <cell r="H436">
            <v>165</v>
          </cell>
          <cell r="I436">
            <v>660</v>
          </cell>
          <cell r="J436" t="str">
            <v>http://s949442338.onlinehome.fr/jott-digital/zalando/3_CLAUS_FW22MPAR90-203_20.jpg</v>
          </cell>
        </row>
        <row r="437">
          <cell r="A437" t="str">
            <v>Dark Green Hooded lacquered down jacket Claus</v>
          </cell>
          <cell r="H437">
            <v>165</v>
          </cell>
          <cell r="I437">
            <v>330</v>
          </cell>
          <cell r="J437" t="str">
            <v>http://s949442338.onlinehome.fr/jott-digital/zalando/3_CLAUS_FW22MPAR90-203_20.jpg</v>
          </cell>
        </row>
        <row r="438">
          <cell r="A438" t="str">
            <v>Dark Green Hooded lacquered down jacket Claus</v>
          </cell>
          <cell r="H438">
            <v>165</v>
          </cell>
          <cell r="I438">
            <v>330</v>
          </cell>
          <cell r="J438" t="str">
            <v>http://s949442338.onlinehome.fr/jott-digital/zalando/3_CLAUS_FW22MPAR90-203_20.jpg</v>
          </cell>
        </row>
        <row r="439">
          <cell r="A439" t="str">
            <v>Dark Green Hooded sleeveless down jacket Pat</v>
          </cell>
          <cell r="H439">
            <v>150</v>
          </cell>
          <cell r="I439">
            <v>150</v>
          </cell>
          <cell r="J439" t="str">
            <v>http://s949442338.onlinehome.fr/jott-digital/zalando/3_PAT_PF22MDOW03-203_20.jpg</v>
          </cell>
        </row>
        <row r="440">
          <cell r="A440" t="str">
            <v>Dark Green Hooded sleeveless down jacket Pat</v>
          </cell>
          <cell r="H440">
            <v>150</v>
          </cell>
          <cell r="I440">
            <v>750</v>
          </cell>
          <cell r="J440" t="str">
            <v>http://s949442338.onlinehome.fr/jott-digital/zalando/3_PAT_PF22MDOW03-203_20.jpg</v>
          </cell>
        </row>
        <row r="441">
          <cell r="A441" t="str">
            <v>Dark Green Hooded sleeveless down jacket Pat</v>
          </cell>
          <cell r="H441">
            <v>150</v>
          </cell>
          <cell r="I441">
            <v>150</v>
          </cell>
          <cell r="J441" t="str">
            <v>http://s949442338.onlinehome.fr/jott-digital/zalando/3_PAT_PF22MDOW03-203_20.jpg</v>
          </cell>
        </row>
        <row r="442">
          <cell r="A442" t="str">
            <v>Dark Green Hooded sleeveless down jacket Pat</v>
          </cell>
          <cell r="H442">
            <v>150</v>
          </cell>
          <cell r="I442">
            <v>450</v>
          </cell>
          <cell r="J442" t="str">
            <v>http://s949442338.onlinehome.fr/jott-digital/zalando/3_PAT_PF22MDOW03-203_20.jpg</v>
          </cell>
        </row>
        <row r="443">
          <cell r="A443" t="str">
            <v>Dark Green Hooded sleeveless down jacket Pat</v>
          </cell>
          <cell r="H443">
            <v>150</v>
          </cell>
          <cell r="I443">
            <v>450</v>
          </cell>
          <cell r="J443" t="str">
            <v>http://s949442338.onlinehome.fr/jott-digital/zalando/3_PAT_PF22MDOW03-203_20.jpg</v>
          </cell>
        </row>
        <row r="444">
          <cell r="A444" t="str">
            <v>Dark Green Hooded sleeveless down jacket Pat</v>
          </cell>
          <cell r="H444">
            <v>150</v>
          </cell>
          <cell r="I444">
            <v>300</v>
          </cell>
          <cell r="J444" t="str">
            <v>http://s949442338.onlinehome.fr/jott-digital/zalando/3_PAT_PF22MDOW03-203_20.jpg</v>
          </cell>
        </row>
        <row r="445">
          <cell r="A445" t="str">
            <v>Dark Green Hooded sleeveless down jacket Pat</v>
          </cell>
          <cell r="H445">
            <v>150</v>
          </cell>
          <cell r="I445">
            <v>150</v>
          </cell>
          <cell r="J445" t="str">
            <v>http://s949442338.onlinehome.fr/jott-digital/zalando/3_PAT_PF22MDOW03-203_20.jpg</v>
          </cell>
        </row>
        <row r="446">
          <cell r="A446" t="str">
            <v>Dark green Jordan lightweight Bombers jacket</v>
          </cell>
          <cell r="H446">
            <v>95</v>
          </cell>
          <cell r="I446">
            <v>190</v>
          </cell>
          <cell r="J446" t="str">
            <v>http://s949442338.onlinehome.fr/jott-digital/zalando/3_JORDAN_FW22MDOW16-249_20.jpg</v>
          </cell>
        </row>
        <row r="447">
          <cell r="A447" t="str">
            <v>Dark green Jordan lightweight Bombers jacket</v>
          </cell>
          <cell r="H447">
            <v>95</v>
          </cell>
          <cell r="I447">
            <v>285</v>
          </cell>
          <cell r="J447" t="str">
            <v>http://s949442338.onlinehome.fr/jott-digital/zalando/3_JORDAN_FW22MDOW16-249_20.jpg</v>
          </cell>
        </row>
        <row r="448">
          <cell r="A448" t="str">
            <v>Dark green Jordan lightweight Bombers jacket</v>
          </cell>
          <cell r="H448">
            <v>95</v>
          </cell>
          <cell r="I448">
            <v>190</v>
          </cell>
          <cell r="J448" t="str">
            <v>http://s949442338.onlinehome.fr/jott-digital/zalando/3_JORDAN_FW22MDOW16-249_20.jpg</v>
          </cell>
        </row>
        <row r="449">
          <cell r="A449" t="str">
            <v>Dark green Jordan lightweight Bombers jacket</v>
          </cell>
          <cell r="H449">
            <v>95</v>
          </cell>
          <cell r="I449">
            <v>190</v>
          </cell>
          <cell r="J449" t="str">
            <v>http://s949442338.onlinehome.fr/jott-digital/zalando/3_JORDAN_FW22MDOW16-249_20.jpg</v>
          </cell>
        </row>
        <row r="450">
          <cell r="A450" t="str">
            <v>Dark green Jordan lightweight Bombers jacket</v>
          </cell>
          <cell r="H450">
            <v>95</v>
          </cell>
          <cell r="I450">
            <v>285</v>
          </cell>
          <cell r="J450" t="str">
            <v>http://s949442338.onlinehome.fr/jott-digital/zalando/3_JORDAN_FW22MDOW16-249_20.jpg</v>
          </cell>
        </row>
        <row r="451">
          <cell r="A451" t="str">
            <v>Dark green Jordan lightweight Bombers jacket</v>
          </cell>
          <cell r="H451">
            <v>95</v>
          </cell>
          <cell r="I451">
            <v>380</v>
          </cell>
          <cell r="J451" t="str">
            <v>http://s949442338.onlinehome.fr/jott-digital/zalando/3_JORDAN_FW22MDOW16-249_20.jpg</v>
          </cell>
        </row>
        <row r="452">
          <cell r="A452" t="str">
            <v>Dark green Jorge hooded puffer jacket</v>
          </cell>
          <cell r="H452">
            <v>110</v>
          </cell>
          <cell r="I452">
            <v>110</v>
          </cell>
          <cell r="J452" t="str">
            <v>http://s949442338.onlinehome.fr/jott-digital/zalando/3_JORGE_SS23MDOW10-249_20.jpg</v>
          </cell>
        </row>
        <row r="453">
          <cell r="A453" t="str">
            <v>Dark green Jorge hooded puffer jacket</v>
          </cell>
          <cell r="H453">
            <v>110</v>
          </cell>
          <cell r="I453">
            <v>660</v>
          </cell>
          <cell r="J453" t="str">
            <v>http://s949442338.onlinehome.fr/jott-digital/zalando/3_JORGE_SS23MDOW10-249_20.jpg</v>
          </cell>
        </row>
        <row r="454">
          <cell r="A454" t="str">
            <v>Dark green Jorge hooded puffer jacket</v>
          </cell>
          <cell r="H454">
            <v>110</v>
          </cell>
          <cell r="I454">
            <v>220</v>
          </cell>
          <cell r="J454" t="str">
            <v>http://s949442338.onlinehome.fr/jott-digital/zalando/3_JORGE_SS23MDOW10-249_20.jpg</v>
          </cell>
        </row>
        <row r="455">
          <cell r="A455" t="str">
            <v>Dark green Jorge hooded puffer jacket</v>
          </cell>
          <cell r="H455">
            <v>110</v>
          </cell>
          <cell r="I455">
            <v>660</v>
          </cell>
          <cell r="J455" t="str">
            <v>http://s949442338.onlinehome.fr/jott-digital/zalando/3_JORGE_SS23MDOW10-249_20.jpg</v>
          </cell>
        </row>
        <row r="456">
          <cell r="A456" t="str">
            <v>Dark green Jorge hooded puffer jacket</v>
          </cell>
          <cell r="H456">
            <v>110</v>
          </cell>
          <cell r="I456">
            <v>550</v>
          </cell>
          <cell r="J456" t="str">
            <v>http://s949442338.onlinehome.fr/jott-digital/zalando/3_JORGE_SS23MDOW10-249_20.jpg</v>
          </cell>
        </row>
        <row r="457">
          <cell r="A457" t="str">
            <v>Dark Green Lightweight down jacket Mat</v>
          </cell>
          <cell r="H457">
            <v>170</v>
          </cell>
          <cell r="I457">
            <v>850</v>
          </cell>
          <cell r="J457" t="str">
            <v>http://s949442338.onlinehome.fr/jott-digital/zalando/3_MAT_PF22MDOW02-203_20.jpg</v>
          </cell>
        </row>
        <row r="458">
          <cell r="A458" t="str">
            <v>Dark Green Lightweight down jacket Mat</v>
          </cell>
          <cell r="H458">
            <v>170</v>
          </cell>
          <cell r="I458">
            <v>1870</v>
          </cell>
          <cell r="J458" t="str">
            <v>http://s949442338.onlinehome.fr/jott-digital/zalando/3_MAT_PF22MDOW02-203_20.jpg</v>
          </cell>
        </row>
        <row r="459">
          <cell r="A459" t="str">
            <v>Dark Green Lightweight down jacket Mat</v>
          </cell>
          <cell r="H459">
            <v>170</v>
          </cell>
          <cell r="I459">
            <v>850</v>
          </cell>
          <cell r="J459" t="str">
            <v>http://s949442338.onlinehome.fr/jott-digital/zalando/3_MAT_PF22MDOW02-203_20.jpg</v>
          </cell>
        </row>
        <row r="460">
          <cell r="A460" t="str">
            <v>Dark Green Lightweight down jacket Mat</v>
          </cell>
          <cell r="H460">
            <v>170</v>
          </cell>
          <cell r="I460">
            <v>510</v>
          </cell>
          <cell r="J460" t="str">
            <v>http://s949442338.onlinehome.fr/jott-digital/zalando/3_MAT_PF22MDOW02-203_20.jpg</v>
          </cell>
        </row>
        <row r="461">
          <cell r="A461" t="str">
            <v>Dark Green Lightweight down jacket Mat</v>
          </cell>
          <cell r="H461">
            <v>170</v>
          </cell>
          <cell r="I461">
            <v>1190</v>
          </cell>
          <cell r="J461" t="str">
            <v>http://s949442338.onlinehome.fr/jott-digital/zalando/3_MAT_PF22MDOW02-203_20.jpg</v>
          </cell>
        </row>
        <row r="462">
          <cell r="A462" t="str">
            <v>Dark Green Lightweight down jacket Mat</v>
          </cell>
          <cell r="H462">
            <v>170</v>
          </cell>
          <cell r="I462">
            <v>680</v>
          </cell>
          <cell r="J462" t="str">
            <v>http://s949442338.onlinehome.fr/jott-digital/zalando/3_MAT_PF22MDOW02-203_20.jpg</v>
          </cell>
        </row>
        <row r="463">
          <cell r="A463" t="str">
            <v>Dark Green Lightweight down jacket Mat</v>
          </cell>
          <cell r="H463">
            <v>170</v>
          </cell>
          <cell r="I463">
            <v>340</v>
          </cell>
          <cell r="J463" t="str">
            <v>http://s949442338.onlinehome.fr/jott-digital/zalando/3_MAT_PF22MDOW02-203_20.jpg</v>
          </cell>
        </row>
        <row r="464">
          <cell r="A464" t="str">
            <v>Dark Green Lightweight down jacket Nico</v>
          </cell>
          <cell r="H464">
            <v>180</v>
          </cell>
          <cell r="I464">
            <v>540</v>
          </cell>
          <cell r="J464" t="str">
            <v>http://s949442338.onlinehome.fr/jott-digital/zalando/3_NICO_PF22MDOW01-203_20.jpg</v>
          </cell>
        </row>
        <row r="465">
          <cell r="A465" t="str">
            <v>Dark Green Lightweight down jacket Nico</v>
          </cell>
          <cell r="H465">
            <v>180</v>
          </cell>
          <cell r="I465">
            <v>540</v>
          </cell>
          <cell r="J465" t="str">
            <v>http://s949442338.onlinehome.fr/jott-digital/zalando/3_NICO_PF22MDOW01-203_20.jpg</v>
          </cell>
        </row>
        <row r="466">
          <cell r="A466" t="str">
            <v>Dark Green Lightweight down jacket Nico</v>
          </cell>
          <cell r="H466">
            <v>180</v>
          </cell>
          <cell r="I466">
            <v>360</v>
          </cell>
          <cell r="J466" t="str">
            <v>http://s949442338.onlinehome.fr/jott-digital/zalando/3_NICO_PF22MDOW01-203_20.jpg</v>
          </cell>
        </row>
        <row r="467">
          <cell r="A467" t="str">
            <v>Dark Green Lightweight down jacket Nico</v>
          </cell>
          <cell r="H467">
            <v>180</v>
          </cell>
          <cell r="I467">
            <v>720</v>
          </cell>
          <cell r="J467" t="str">
            <v>http://s949442338.onlinehome.fr/jott-digital/zalando/3_NICO_PF22MDOW01-203_20.jpg</v>
          </cell>
        </row>
        <row r="468">
          <cell r="A468" t="str">
            <v>Dark Green Lightweight down jacket Nico</v>
          </cell>
          <cell r="H468">
            <v>180</v>
          </cell>
          <cell r="I468">
            <v>360</v>
          </cell>
          <cell r="J468" t="str">
            <v>http://s949442338.onlinehome.fr/jott-digital/zalando/3_NICO_PF22MDOW01-203_20.jpg</v>
          </cell>
        </row>
        <row r="469">
          <cell r="A469" t="str">
            <v>Dark green Manille packable waterproof hooded long jacket</v>
          </cell>
          <cell r="H469">
            <v>70</v>
          </cell>
          <cell r="I469">
            <v>350</v>
          </cell>
          <cell r="J469" t="str">
            <v>http://s949442338.onlinehome.fr/jott-digital/zalando/3_MANILLE_SS23MJAC13-249_20.jpg</v>
          </cell>
        </row>
        <row r="470">
          <cell r="A470" t="str">
            <v>Dark green Manille packable waterproof hooded long jacket</v>
          </cell>
          <cell r="H470">
            <v>70</v>
          </cell>
          <cell r="I470">
            <v>280</v>
          </cell>
          <cell r="J470" t="str">
            <v>http://s949442338.onlinehome.fr/jott-digital/zalando/3_MANILLE_SS23MJAC13-249_20.jpg</v>
          </cell>
        </row>
        <row r="471">
          <cell r="A471" t="str">
            <v>Dark green Manille packable waterproof hooded long jacket</v>
          </cell>
          <cell r="H471">
            <v>70</v>
          </cell>
          <cell r="I471">
            <v>70</v>
          </cell>
          <cell r="J471" t="str">
            <v>http://s949442338.onlinehome.fr/jott-digital/zalando/3_MANILLE_SS23MJAC13-249_20.jpg</v>
          </cell>
        </row>
        <row r="472">
          <cell r="A472" t="str">
            <v>Dark green Manille packable waterproof hooded long jacket</v>
          </cell>
          <cell r="H472">
            <v>70</v>
          </cell>
          <cell r="I472">
            <v>210</v>
          </cell>
          <cell r="J472" t="str">
            <v>http://s949442338.onlinehome.fr/jott-digital/zalando/3_MANILLE_SS23MJAC13-249_20.jpg</v>
          </cell>
        </row>
        <row r="473">
          <cell r="A473" t="str">
            <v>Dark green Manille packable waterproof hooded long jacket</v>
          </cell>
          <cell r="H473">
            <v>70</v>
          </cell>
          <cell r="I473">
            <v>350</v>
          </cell>
          <cell r="J473" t="str">
            <v>http://s949442338.onlinehome.fr/jott-digital/zalando/3_MANILLE_SS23MJAC13-249_20.jpg</v>
          </cell>
        </row>
        <row r="474">
          <cell r="A474" t="str">
            <v>Dark green Manille packable waterproof hooded long jacket</v>
          </cell>
          <cell r="H474">
            <v>70</v>
          </cell>
          <cell r="I474">
            <v>210</v>
          </cell>
          <cell r="J474" t="str">
            <v>http://s949442338.onlinehome.fr/jott-digital/zalando/3_MANILLE_SS23MJAC13-249_20.jpg</v>
          </cell>
        </row>
        <row r="475">
          <cell r="A475" t="str">
            <v>Dark green Marbella organic cotton polo shirt</v>
          </cell>
          <cell r="H475">
            <v>38</v>
          </cell>
          <cell r="I475">
            <v>114</v>
          </cell>
          <cell r="J475" t="str">
            <v>https://cdn.shopify.com/s/files/1/0551/1780/7747/files/33024236de59057ead3cd17fc92575a0.jpg?v=1697241746</v>
          </cell>
        </row>
        <row r="476">
          <cell r="A476" t="str">
            <v>Dark green Marbella organic cotton polo shirt</v>
          </cell>
          <cell r="H476">
            <v>38</v>
          </cell>
          <cell r="I476">
            <v>76</v>
          </cell>
          <cell r="J476" t="str">
            <v>https://cdn.shopify.com/s/files/1/0551/1780/7747/files/33024236de59057ead3cd17fc92575a0.jpg?v=1697241746</v>
          </cell>
        </row>
        <row r="477">
          <cell r="A477" t="str">
            <v>Dark green Marbella organic cotton polo shirt</v>
          </cell>
          <cell r="H477">
            <v>38</v>
          </cell>
          <cell r="I477">
            <v>38</v>
          </cell>
          <cell r="J477" t="str">
            <v>https://cdn.shopify.com/s/files/1/0551/1780/7747/files/33024236de59057ead3cd17fc92575a0.jpg?v=1697241746</v>
          </cell>
        </row>
        <row r="478">
          <cell r="A478" t="str">
            <v>Dark green Marbella organic cotton polo shirt</v>
          </cell>
          <cell r="H478">
            <v>38</v>
          </cell>
          <cell r="I478">
            <v>114</v>
          </cell>
          <cell r="J478" t="str">
            <v>https://cdn.shopify.com/s/files/1/0551/1780/7747/files/33024236de59057ead3cd17fc92575a0.jpg?v=1697241746</v>
          </cell>
        </row>
        <row r="479">
          <cell r="A479" t="str">
            <v>Dark green Mat lightweight puffer jacket</v>
          </cell>
          <cell r="H479">
            <v>170</v>
          </cell>
          <cell r="I479">
            <v>1020</v>
          </cell>
          <cell r="J479" t="str">
            <v>http://s949442338.onlinehome.fr/jott-digital/zalando/3_MAT_PF23MDOW02-249_20.jpg</v>
          </cell>
        </row>
        <row r="480">
          <cell r="A480" t="str">
            <v>Dark green Mat lightweight puffer jacket</v>
          </cell>
          <cell r="H480">
            <v>170</v>
          </cell>
          <cell r="I480">
            <v>340</v>
          </cell>
          <cell r="J480" t="str">
            <v>http://s949442338.onlinehome.fr/jott-digital/zalando/3_MAT_PF23MDOW02-249_20.jpg</v>
          </cell>
        </row>
        <row r="481">
          <cell r="A481" t="str">
            <v>Dark green Mat lightweight puffer jacket</v>
          </cell>
          <cell r="H481">
            <v>170</v>
          </cell>
          <cell r="I481">
            <v>340</v>
          </cell>
          <cell r="J481" t="str">
            <v>http://s949442338.onlinehome.fr/jott-digital/zalando/3_MAT_PF23MDOW02-249_20.jpg</v>
          </cell>
        </row>
        <row r="482">
          <cell r="A482" t="str">
            <v>Dark green Mat lightweight puffer jacket</v>
          </cell>
          <cell r="H482">
            <v>170</v>
          </cell>
          <cell r="I482">
            <v>850</v>
          </cell>
          <cell r="J482" t="str">
            <v>http://s949442338.onlinehome.fr/jott-digital/zalando/3_MAT_PF23MDOW02-249_20.jpg</v>
          </cell>
        </row>
        <row r="483">
          <cell r="A483" t="str">
            <v>Dark green Mat lightweight puffer jacket</v>
          </cell>
          <cell r="H483">
            <v>170</v>
          </cell>
          <cell r="I483">
            <v>1870</v>
          </cell>
          <cell r="J483" t="str">
            <v>http://s949442338.onlinehome.fr/jott-digital/zalando/3_MAT_PF23MDOW02-249_20.jpg</v>
          </cell>
        </row>
        <row r="484">
          <cell r="A484" t="str">
            <v>Dark green Mat lightweight puffer jacket</v>
          </cell>
          <cell r="H484">
            <v>170</v>
          </cell>
          <cell r="I484">
            <v>1530</v>
          </cell>
          <cell r="J484" t="str">
            <v>http://s949442338.onlinehome.fr/jott-digital/zalando/3_MAT_PF23MDOW02-249_20.jpg</v>
          </cell>
        </row>
        <row r="485">
          <cell r="A485" t="str">
            <v>Dark green Mat lightweight puffer jacket</v>
          </cell>
          <cell r="H485">
            <v>170</v>
          </cell>
          <cell r="I485">
            <v>850</v>
          </cell>
          <cell r="J485" t="str">
            <v>http://s949442338.onlinehome.fr/jott-digital/zalando/3_MAT_PF23MDOW02-249_20.jpg</v>
          </cell>
        </row>
        <row r="486">
          <cell r="A486" t="str">
            <v>Dark green Nico lightweight hooded puffer jacket</v>
          </cell>
          <cell r="H486">
            <v>180</v>
          </cell>
          <cell r="I486">
            <v>180</v>
          </cell>
          <cell r="J486" t="str">
            <v>http://s949442338.onlinehome.fr/jott-digital/zalando/3_NICO_PF23MDOW01-249_20.jpg</v>
          </cell>
        </row>
        <row r="487">
          <cell r="A487" t="str">
            <v>Dark green Nico lightweight hooded puffer jacket</v>
          </cell>
          <cell r="H487">
            <v>180</v>
          </cell>
          <cell r="I487">
            <v>180</v>
          </cell>
          <cell r="J487" t="str">
            <v>http://s949442338.onlinehome.fr/jott-digital/zalando/3_NICO_PF23MDOW01-249_20.jpg</v>
          </cell>
        </row>
        <row r="488">
          <cell r="A488" t="str">
            <v>Dark green Nico lightweight hooded puffer jacket</v>
          </cell>
          <cell r="H488">
            <v>180</v>
          </cell>
          <cell r="I488">
            <v>720</v>
          </cell>
          <cell r="J488" t="str">
            <v>http://s949442338.onlinehome.fr/jott-digital/zalando/3_NICO_PF23MDOW01-249_20.jpg</v>
          </cell>
        </row>
        <row r="489">
          <cell r="A489" t="str">
            <v>Dark green Nico lightweight hooded puffer jacket</v>
          </cell>
          <cell r="H489">
            <v>180</v>
          </cell>
          <cell r="I489">
            <v>1080</v>
          </cell>
          <cell r="J489" t="str">
            <v>http://s949442338.onlinehome.fr/jott-digital/zalando/3_NICO_PF23MDOW01-249_20.jpg</v>
          </cell>
        </row>
        <row r="490">
          <cell r="A490" t="str">
            <v>Dark green Nico lightweight hooded puffer jacket</v>
          </cell>
          <cell r="H490">
            <v>180</v>
          </cell>
          <cell r="I490">
            <v>900</v>
          </cell>
          <cell r="J490" t="str">
            <v>http://s949442338.onlinehome.fr/jott-digital/zalando/3_NICO_PF23MDOW01-249_20.jpg</v>
          </cell>
        </row>
        <row r="491">
          <cell r="A491" t="str">
            <v>Dark green Nico lightweight hooded puffer jacket</v>
          </cell>
          <cell r="H491">
            <v>180</v>
          </cell>
          <cell r="I491">
            <v>900</v>
          </cell>
          <cell r="J491" t="str">
            <v>http://s949442338.onlinehome.fr/jott-digital/zalando/3_NICO_PF23MDOW01-249_20.jpg</v>
          </cell>
        </row>
        <row r="492">
          <cell r="A492" t="str">
            <v>Dark green Pat hooded sleeveless puffer jacket</v>
          </cell>
          <cell r="H492">
            <v>75</v>
          </cell>
          <cell r="I492">
            <v>150</v>
          </cell>
          <cell r="J492" t="str">
            <v>http://s949442338.onlinehome.fr/jott-digital/zalando/9_PAT_PF23MDOW03-249_21.jpg</v>
          </cell>
        </row>
        <row r="493">
          <cell r="A493" t="str">
            <v>Dark green Pat hooded sleeveless puffer jacket</v>
          </cell>
          <cell r="H493">
            <v>75</v>
          </cell>
          <cell r="I493">
            <v>75</v>
          </cell>
          <cell r="J493" t="str">
            <v>http://s949442338.onlinehome.fr/jott-digital/zalando/9_PAT_PF23MDOW03-249_21.jpg</v>
          </cell>
        </row>
        <row r="494">
          <cell r="A494" t="str">
            <v>Dark green Pat hooded sleeveless puffer jacket</v>
          </cell>
          <cell r="H494">
            <v>75</v>
          </cell>
          <cell r="I494">
            <v>150</v>
          </cell>
          <cell r="J494" t="str">
            <v>http://s949442338.onlinehome.fr/jott-digital/zalando/9_PAT_PF23MDOW03-249_21.jpg</v>
          </cell>
        </row>
        <row r="495">
          <cell r="A495" t="str">
            <v>Dark green Pat hooded sleeveless puffer jacket</v>
          </cell>
          <cell r="H495">
            <v>75</v>
          </cell>
          <cell r="I495">
            <v>150</v>
          </cell>
          <cell r="J495" t="str">
            <v>http://s949442338.onlinehome.fr/jott-digital/zalando/9_PAT_PF23MDOW03-249_21.jpg</v>
          </cell>
        </row>
        <row r="496">
          <cell r="A496" t="str">
            <v>Dark green Pat hooded sleeveless puffer jacket</v>
          </cell>
          <cell r="H496">
            <v>75</v>
          </cell>
          <cell r="I496">
            <v>75</v>
          </cell>
          <cell r="J496" t="str">
            <v>http://s949442338.onlinehome.fr/jott-digital/zalando/9_PAT_PF23MDOW03-249_21.jpg</v>
          </cell>
        </row>
        <row r="497">
          <cell r="A497" t="str">
            <v>Dark green Pat hooded sleeveless puffer jacket</v>
          </cell>
          <cell r="H497">
            <v>75</v>
          </cell>
          <cell r="I497">
            <v>300</v>
          </cell>
          <cell r="J497" t="str">
            <v>http://s949442338.onlinehome.fr/jott-digital/zalando/9_PAT_PF23MDOW03-249_21.jpg</v>
          </cell>
        </row>
        <row r="498">
          <cell r="A498" t="str">
            <v>Dark green Pat hooded sleeveless puffer jacket</v>
          </cell>
          <cell r="H498">
            <v>75</v>
          </cell>
          <cell r="I498">
            <v>150</v>
          </cell>
          <cell r="J498" t="str">
            <v>http://s949442338.onlinehome.fr/jott-digital/zalando/9_PAT_PF23MDOW03-249_21.jpg</v>
          </cell>
        </row>
        <row r="499">
          <cell r="A499" t="str">
            <v>Dark green Pat hooded sleeveless puffer jacket</v>
          </cell>
          <cell r="H499">
            <v>75</v>
          </cell>
          <cell r="I499">
            <v>150</v>
          </cell>
          <cell r="J499" t="str">
            <v>http://s949442338.onlinehome.fr/jott-digital/zalando/9_PAT_PF23MDOW03-249_21.jpg</v>
          </cell>
        </row>
        <row r="500">
          <cell r="A500" t="str">
            <v>Dark green Santiago printed organic cotton jogpant</v>
          </cell>
          <cell r="H500">
            <v>48</v>
          </cell>
          <cell r="I500">
            <v>96</v>
          </cell>
          <cell r="J500" t="str">
            <v>http://s949442338.onlinehome.fr/jott-digital/zalando/3_SANTIAGO%20LOGO_FW23MPAN20-249_20.jpg</v>
          </cell>
        </row>
        <row r="501">
          <cell r="A501" t="str">
            <v>Dark green Santiago printed organic cotton jogpant</v>
          </cell>
          <cell r="H501">
            <v>48</v>
          </cell>
          <cell r="I501">
            <v>144</v>
          </cell>
          <cell r="J501" t="str">
            <v>http://s949442338.onlinehome.fr/jott-digital/zalando/3_SANTIAGO%20LOGO_FW23MPAN20-249_20.jpg</v>
          </cell>
        </row>
        <row r="502">
          <cell r="A502" t="str">
            <v>Dark green Santiago printed organic cotton jogpant</v>
          </cell>
          <cell r="H502">
            <v>48</v>
          </cell>
          <cell r="I502">
            <v>96</v>
          </cell>
          <cell r="J502" t="str">
            <v>http://s949442338.onlinehome.fr/jott-digital/zalando/3_SANTIAGO%20LOGO_FW23MPAN20-249_20.jpg</v>
          </cell>
        </row>
        <row r="503">
          <cell r="A503" t="str">
            <v>Dark Green Sleeveless down jacket Tom</v>
          </cell>
          <cell r="H503">
            <v>140</v>
          </cell>
          <cell r="I503">
            <v>140</v>
          </cell>
          <cell r="J503" t="str">
            <v>http://s949442338.onlinehome.fr/jott-digital/zalando/3_TOM_PF22MDOW04-203_20.jpg</v>
          </cell>
        </row>
        <row r="504">
          <cell r="A504" t="str">
            <v>Dark Green Sleeveless down jacket Tom</v>
          </cell>
          <cell r="H504">
            <v>140</v>
          </cell>
          <cell r="I504">
            <v>140</v>
          </cell>
          <cell r="J504" t="str">
            <v>http://s949442338.onlinehome.fr/jott-digital/zalando/3_TOM_PF22MDOW04-203_20.jpg</v>
          </cell>
        </row>
        <row r="505">
          <cell r="A505" t="str">
            <v>Dark green Stockholm packable waterproof jacket long</v>
          </cell>
          <cell r="H505">
            <v>80</v>
          </cell>
          <cell r="I505">
            <v>80</v>
          </cell>
          <cell r="J505" t="str">
            <v>http://s949442338.onlinehome.fr/jott-digital/zalando/3_STOCKHOLM_SS23MJAC12-249_20.jpg</v>
          </cell>
        </row>
        <row r="506">
          <cell r="A506" t="str">
            <v>Dark green Stockholm packable waterproof jacket long</v>
          </cell>
          <cell r="H506">
            <v>80</v>
          </cell>
          <cell r="I506">
            <v>80</v>
          </cell>
          <cell r="J506" t="str">
            <v>http://s949442338.onlinehome.fr/jott-digital/zalando/3_STOCKHOLM_SS23MJAC12-249_20.jpg</v>
          </cell>
        </row>
        <row r="507">
          <cell r="A507" t="str">
            <v>Dark green Stockholm packable waterproof jacket long</v>
          </cell>
          <cell r="H507">
            <v>80</v>
          </cell>
          <cell r="I507">
            <v>80</v>
          </cell>
          <cell r="J507" t="str">
            <v>http://s949442338.onlinehome.fr/jott-digital/zalando/3_STOCKHOLM_SS23MJAC12-249_20.jpg</v>
          </cell>
        </row>
        <row r="508">
          <cell r="A508" t="str">
            <v>Dark green Stockholm packable waterproof jacket long</v>
          </cell>
          <cell r="H508">
            <v>80</v>
          </cell>
          <cell r="I508">
            <v>80</v>
          </cell>
          <cell r="J508" t="str">
            <v>http://s949442338.onlinehome.fr/jott-digital/zalando/3_STOCKHOLM_SS23MJAC12-249_20.jpg</v>
          </cell>
        </row>
        <row r="509">
          <cell r="A509" t="str">
            <v>Dark green Stockholm packable waterproof jacket long</v>
          </cell>
          <cell r="H509">
            <v>80</v>
          </cell>
          <cell r="I509">
            <v>160</v>
          </cell>
          <cell r="J509" t="str">
            <v>http://s949442338.onlinehome.fr/jott-digital/zalando/3_STOCKHOLM_SS23MJAC12-249_20.jpg</v>
          </cell>
        </row>
        <row r="510">
          <cell r="A510" t="str">
            <v>Dark green Stockholm packable waterproof jacket long</v>
          </cell>
          <cell r="H510">
            <v>80</v>
          </cell>
          <cell r="I510">
            <v>160</v>
          </cell>
          <cell r="J510" t="str">
            <v>http://s949442338.onlinehome.fr/jott-digital/zalando/3_STOCKHOLM_SS23MJAC12-249_20.jpg</v>
          </cell>
        </row>
        <row r="511">
          <cell r="A511" t="str">
            <v>Dark green Tom sleeveless puffer jacket</v>
          </cell>
          <cell r="H511">
            <v>140</v>
          </cell>
          <cell r="I511">
            <v>560</v>
          </cell>
          <cell r="J511" t="str">
            <v>http://s949442338.onlinehome.fr/jott-digital/zalando/9_TOM_PF22MDOW04-249_21.jpg</v>
          </cell>
        </row>
        <row r="512">
          <cell r="A512" t="str">
            <v>Dark green Tom sleeveless puffer jacket</v>
          </cell>
          <cell r="H512">
            <v>140</v>
          </cell>
          <cell r="I512">
            <v>420</v>
          </cell>
          <cell r="J512" t="str">
            <v>http://s949442338.onlinehome.fr/jott-digital/zalando/9_TOM_PF22MDOW04-249_21.jpg</v>
          </cell>
        </row>
        <row r="513">
          <cell r="A513" t="str">
            <v>Dark green Tom sleeveless puffer jacket</v>
          </cell>
          <cell r="H513">
            <v>140</v>
          </cell>
          <cell r="I513">
            <v>560</v>
          </cell>
          <cell r="J513" t="str">
            <v>http://s949442338.onlinehome.fr/jott-digital/zalando/9_TOM_PF22MDOW04-249_21.jpg</v>
          </cell>
        </row>
        <row r="514">
          <cell r="A514" t="str">
            <v>Dark green Tom sleeveless puffer jacket</v>
          </cell>
          <cell r="H514">
            <v>140</v>
          </cell>
          <cell r="I514">
            <v>700</v>
          </cell>
          <cell r="J514" t="str">
            <v>http://s949442338.onlinehome.fr/jott-digital/zalando/9_TOM_PF22MDOW04-249_21.jpg</v>
          </cell>
        </row>
        <row r="515">
          <cell r="A515" t="str">
            <v>Dark green Tom sleeveless puffer jacket</v>
          </cell>
          <cell r="H515">
            <v>140</v>
          </cell>
          <cell r="I515">
            <v>560</v>
          </cell>
          <cell r="J515" t="str">
            <v>http://s949442338.onlinehome.fr/jott-digital/zalando/9_TOM_PF22MDOW04-249_21.jpg</v>
          </cell>
        </row>
        <row r="516">
          <cell r="A516" t="str">
            <v>Dark orange Java Grand Froid hooded puffer jacket</v>
          </cell>
          <cell r="H516">
            <v>140</v>
          </cell>
          <cell r="I516">
            <v>140</v>
          </cell>
          <cell r="J516" t="str">
            <v>http://s949442338.onlinehome.fr/jott-digital/zalando/3_JAVA_FW22MJAC33-741_20.jpg</v>
          </cell>
        </row>
        <row r="517">
          <cell r="A517" t="str">
            <v>Darwin Ultralight reversible bomber jacket Army</v>
          </cell>
          <cell r="H517">
            <v>144</v>
          </cell>
          <cell r="I517">
            <v>144</v>
          </cell>
          <cell r="J517" t="str">
            <v>http://s949442338.onlinehome.fr/jott-digital/zalando/3_DARWIN_SS24MJAC30-255_20.jpg</v>
          </cell>
        </row>
        <row r="518">
          <cell r="A518" t="str">
            <v>Darwin Ultralight reversible bomber jacket Army</v>
          </cell>
          <cell r="H518">
            <v>144</v>
          </cell>
          <cell r="I518">
            <v>288</v>
          </cell>
          <cell r="J518" t="str">
            <v>http://s949442338.onlinehome.fr/jott-digital/zalando/3_DARWIN_SS24MJAC30-255_20.jpg</v>
          </cell>
        </row>
        <row r="519">
          <cell r="A519" t="str">
            <v>Derry waterproof packable jacket Acid green</v>
          </cell>
          <cell r="H519">
            <v>50</v>
          </cell>
          <cell r="I519">
            <v>50</v>
          </cell>
          <cell r="J519" t="str">
            <v>http://s949442338.onlinehome.fr/jott-digital/zalando/3_DERRY_SS24MJAC40_20C_20.jpg</v>
          </cell>
        </row>
        <row r="520">
          <cell r="A520" t="str">
            <v>Derry waterproof packable jacket Acid green</v>
          </cell>
          <cell r="H520">
            <v>50</v>
          </cell>
          <cell r="I520">
            <v>50</v>
          </cell>
          <cell r="J520" t="str">
            <v>http://s949442338.onlinehome.fr/jott-digital/zalando/3_DERRY_SS24MJAC40_20C_20.jpg</v>
          </cell>
        </row>
        <row r="521">
          <cell r="A521" t="str">
            <v>Derry waterproof packable jacket Fern green</v>
          </cell>
          <cell r="H521">
            <v>50</v>
          </cell>
          <cell r="I521">
            <v>50</v>
          </cell>
          <cell r="J521" t="str">
            <v>http://s949442338.onlinehome.fr/jott-digital/zalando/3_DERRY_SS24MJAC40_20B_20.jpg</v>
          </cell>
        </row>
        <row r="522">
          <cell r="A522" t="str">
            <v>Derry waterproof packable jacket Honey</v>
          </cell>
          <cell r="H522">
            <v>50</v>
          </cell>
          <cell r="I522">
            <v>50</v>
          </cell>
          <cell r="J522" t="str">
            <v>http://s949442338.onlinehome.fr/jott-digital/zalando/3_DERRY_SS24MJAC40_60A_20.jpg</v>
          </cell>
        </row>
        <row r="523">
          <cell r="A523" t="str">
            <v>Derry waterproof packable jacket Tangerine</v>
          </cell>
          <cell r="H523">
            <v>50</v>
          </cell>
          <cell r="I523">
            <v>50</v>
          </cell>
          <cell r="J523" t="str">
            <v>http://s949442338.onlinehome.fr/jott-digital/zalando/3_DERRY_SS24MJAC40_70A_20.jpg</v>
          </cell>
        </row>
        <row r="524">
          <cell r="A524" t="str">
            <v>Fern green Marbella organic cotton polo shirt</v>
          </cell>
          <cell r="H524">
            <v>38</v>
          </cell>
          <cell r="I524">
            <v>152</v>
          </cell>
          <cell r="J524" t="str">
            <v>http://s949442338.onlinehome.fr/jott-digital/zalando/3_MARBELLA_SS24MPOL10-20B_20.jpg</v>
          </cell>
        </row>
        <row r="525">
          <cell r="A525" t="str">
            <v>Fern green Marbella organic cotton polo shirt</v>
          </cell>
          <cell r="H525">
            <v>38</v>
          </cell>
          <cell r="I525">
            <v>38</v>
          </cell>
          <cell r="J525" t="str">
            <v>http://s949442338.onlinehome.fr/jott-digital/zalando/3_MARBELLA_SS24MPOL10-20B_20.jpg</v>
          </cell>
        </row>
        <row r="526">
          <cell r="A526" t="str">
            <v>Fern green Marbella organic cotton polo shirt</v>
          </cell>
          <cell r="H526">
            <v>38</v>
          </cell>
          <cell r="I526">
            <v>38</v>
          </cell>
          <cell r="J526" t="str">
            <v>http://s949442338.onlinehome.fr/jott-digital/zalando/3_MARBELLA_SS24MPOL10-20B_20.jpg</v>
          </cell>
        </row>
        <row r="527">
          <cell r="A527" t="str">
            <v>Fern green Marbella organic cotton polo shirt</v>
          </cell>
          <cell r="H527">
            <v>38</v>
          </cell>
          <cell r="I527">
            <v>38</v>
          </cell>
          <cell r="J527" t="str">
            <v>http://s949442338.onlinehome.fr/jott-digital/zalando/3_MARBELLA_SS24MPOL10-20B_20.jpg</v>
          </cell>
        </row>
        <row r="528">
          <cell r="A528" t="str">
            <v>Fern green Mat lightweight puffer jacket</v>
          </cell>
          <cell r="H528">
            <v>85</v>
          </cell>
          <cell r="I528">
            <v>595</v>
          </cell>
          <cell r="J528" t="str">
            <v>http://s949442338.onlinehome.fr/jott-digital/zalando/3_MAT_PF23MDOW02-20B_20.jpg</v>
          </cell>
        </row>
        <row r="529">
          <cell r="A529" t="str">
            <v>Fern green Mat lightweight puffer jacket</v>
          </cell>
          <cell r="H529">
            <v>85</v>
          </cell>
          <cell r="I529">
            <v>255</v>
          </cell>
          <cell r="J529" t="str">
            <v>http://s949442338.onlinehome.fr/jott-digital/zalando/3_MAT_PF23MDOW02-20B_20.jpg</v>
          </cell>
        </row>
        <row r="530">
          <cell r="A530" t="str">
            <v>Fern green Mat lightweight puffer jacket</v>
          </cell>
          <cell r="H530">
            <v>85</v>
          </cell>
          <cell r="I530">
            <v>255</v>
          </cell>
          <cell r="J530" t="str">
            <v>http://s949442338.onlinehome.fr/jott-digital/zalando/3_MAT_PF23MDOW02-20B_20.jpg</v>
          </cell>
        </row>
        <row r="531">
          <cell r="A531" t="str">
            <v>Fern green Mat lightweight puffer jacket</v>
          </cell>
          <cell r="H531">
            <v>85</v>
          </cell>
          <cell r="I531">
            <v>255</v>
          </cell>
          <cell r="J531" t="str">
            <v>http://s949442338.onlinehome.fr/jott-digital/zalando/3_MAT_PF23MDOW02-20B_20.jpg</v>
          </cell>
        </row>
        <row r="532">
          <cell r="A532" t="str">
            <v>Fern green Mat lightweight puffer jacket</v>
          </cell>
          <cell r="H532">
            <v>85</v>
          </cell>
          <cell r="I532">
            <v>595</v>
          </cell>
          <cell r="J532" t="str">
            <v>http://s949442338.onlinehome.fr/jott-digital/zalando/3_MAT_PF23MDOW02-20B_20.jpg</v>
          </cell>
        </row>
        <row r="533">
          <cell r="A533" t="str">
            <v>Fern green Mat lightweight puffer jacket</v>
          </cell>
          <cell r="H533">
            <v>85</v>
          </cell>
          <cell r="I533">
            <v>255</v>
          </cell>
          <cell r="J533" t="str">
            <v>http://s949442338.onlinehome.fr/jott-digital/zalando/3_MAT_PF23MDOW02-20B_20.jpg</v>
          </cell>
        </row>
        <row r="534">
          <cell r="A534" t="str">
            <v>Fern green Mat lightweight puffer jacket</v>
          </cell>
          <cell r="H534">
            <v>85</v>
          </cell>
          <cell r="I534">
            <v>85</v>
          </cell>
          <cell r="J534" t="str">
            <v>http://s949442338.onlinehome.fr/jott-digital/zalando/3_MAT_PF23MDOW02-20B_20.jpg</v>
          </cell>
        </row>
        <row r="535">
          <cell r="A535" t="str">
            <v>Fern green Nico lightweight hooded puffer jacket</v>
          </cell>
          <cell r="H535">
            <v>180</v>
          </cell>
          <cell r="I535">
            <v>720</v>
          </cell>
          <cell r="J535" t="str">
            <v>http://s949442338.onlinehome.fr/jott-digital/zalando/3_NICO_PF23MDOW01-20B_20.jpg</v>
          </cell>
        </row>
        <row r="536">
          <cell r="A536" t="str">
            <v>Fern green Nico lightweight hooded puffer jacket</v>
          </cell>
          <cell r="H536">
            <v>180</v>
          </cell>
          <cell r="I536">
            <v>540</v>
          </cell>
          <cell r="J536" t="str">
            <v>http://s949442338.onlinehome.fr/jott-digital/zalando/3_NICO_PF23MDOW01-20B_20.jpg</v>
          </cell>
        </row>
        <row r="537">
          <cell r="A537" t="str">
            <v>Fern green Nico lightweight hooded puffer jacket</v>
          </cell>
          <cell r="H537">
            <v>180</v>
          </cell>
          <cell r="I537">
            <v>180</v>
          </cell>
          <cell r="J537" t="str">
            <v>http://s949442338.onlinehome.fr/jott-digital/zalando/3_NICO_PF23MDOW01-20B_20.jpg</v>
          </cell>
        </row>
        <row r="538">
          <cell r="A538" t="str">
            <v>Fire red Biarritz swim shorts</v>
          </cell>
          <cell r="H538">
            <v>35</v>
          </cell>
          <cell r="I538">
            <v>70</v>
          </cell>
          <cell r="J538" t="str">
            <v>http://s949442338.onlinehome.fr/jott-digital/zalando/3_BIARRITZ_SS23MSWI10-318_20.jpg</v>
          </cell>
        </row>
        <row r="539">
          <cell r="A539" t="str">
            <v>Fire red Biarritz swim shorts</v>
          </cell>
          <cell r="H539">
            <v>35</v>
          </cell>
          <cell r="I539">
            <v>105</v>
          </cell>
          <cell r="J539" t="str">
            <v>http://s949442338.onlinehome.fr/jott-digital/zalando/3_BIARRITZ_SS23MSWI10-318_20.jpg</v>
          </cell>
        </row>
        <row r="540">
          <cell r="A540" t="str">
            <v>Fire red Biarritz swim shorts</v>
          </cell>
          <cell r="H540">
            <v>35</v>
          </cell>
          <cell r="I540">
            <v>105</v>
          </cell>
          <cell r="J540" t="str">
            <v>http://s949442338.onlinehome.fr/jott-digital/zalando/3_BIARRITZ_SS23MSWI10-318_20.jpg</v>
          </cell>
        </row>
        <row r="541">
          <cell r="A541" t="str">
            <v>Fire red Biarritz swim shorts</v>
          </cell>
          <cell r="H541">
            <v>35</v>
          </cell>
          <cell r="I541">
            <v>245</v>
          </cell>
          <cell r="J541" t="str">
            <v>http://s949442338.onlinehome.fr/jott-digital/zalando/3_BIARRITZ_SS23MSWI10-318_20.jpg</v>
          </cell>
        </row>
        <row r="542">
          <cell r="A542" t="str">
            <v>Fire red Biarritz swim shorts</v>
          </cell>
          <cell r="H542">
            <v>35</v>
          </cell>
          <cell r="I542">
            <v>245</v>
          </cell>
          <cell r="J542" t="str">
            <v>http://s949442338.onlinehome.fr/jott-digital/zalando/3_BIARRITZ_SS23MSWI10-318_20.jpg</v>
          </cell>
        </row>
        <row r="543">
          <cell r="A543" t="str">
            <v>Fire red Biarritz swim shorts</v>
          </cell>
          <cell r="H543">
            <v>35</v>
          </cell>
          <cell r="I543">
            <v>280</v>
          </cell>
          <cell r="J543" t="str">
            <v>http://s949442338.onlinehome.fr/jott-digital/zalando/3_BIARRITZ_SS23MSWI10-318_20.jpg</v>
          </cell>
        </row>
        <row r="544">
          <cell r="A544" t="str">
            <v>Fire red down jacket Tom</v>
          </cell>
          <cell r="H544">
            <v>140</v>
          </cell>
          <cell r="I544">
            <v>420</v>
          </cell>
          <cell r="J544" t="str">
            <v>http://s949442338.onlinehome.fr/jott-digital/zalando/3_TOM_PS23MDOW04-318_20.jpg</v>
          </cell>
        </row>
        <row r="545">
          <cell r="A545" t="str">
            <v>Fire red down jacket Tom</v>
          </cell>
          <cell r="H545">
            <v>140</v>
          </cell>
          <cell r="I545">
            <v>560</v>
          </cell>
          <cell r="J545" t="str">
            <v>http://s949442338.onlinehome.fr/jott-digital/zalando/3_TOM_PS23MDOW04-318_20.jpg</v>
          </cell>
        </row>
        <row r="546">
          <cell r="A546" t="str">
            <v>Fire red down jacket Tom</v>
          </cell>
          <cell r="H546">
            <v>140</v>
          </cell>
          <cell r="I546">
            <v>280</v>
          </cell>
          <cell r="J546" t="str">
            <v>http://s949442338.onlinehome.fr/jott-digital/zalando/3_TOM_PS23MDOW04-318_20.jpg</v>
          </cell>
        </row>
        <row r="547">
          <cell r="A547" t="str">
            <v>Fire red down jacket Tom</v>
          </cell>
          <cell r="H547">
            <v>140</v>
          </cell>
          <cell r="I547">
            <v>560</v>
          </cell>
          <cell r="J547" t="str">
            <v>http://s949442338.onlinehome.fr/jott-digital/zalando/3_TOM_PS23MDOW04-318_20.jpg</v>
          </cell>
        </row>
        <row r="548">
          <cell r="A548" t="str">
            <v>Fire red down jacket Tom</v>
          </cell>
          <cell r="H548">
            <v>140</v>
          </cell>
          <cell r="I548">
            <v>560</v>
          </cell>
          <cell r="J548" t="str">
            <v>http://s949442338.onlinehome.fr/jott-digital/zalando/3_TOM_PS23MDOW04-318_20.jpg</v>
          </cell>
        </row>
        <row r="549">
          <cell r="A549" t="str">
            <v>Fire red down jacket Tom</v>
          </cell>
          <cell r="H549">
            <v>140</v>
          </cell>
          <cell r="I549">
            <v>420</v>
          </cell>
          <cell r="J549" t="str">
            <v>http://s949442338.onlinehome.fr/jott-digital/zalando/3_TOM_PS23MDOW04-318_20.jpg</v>
          </cell>
        </row>
        <row r="550">
          <cell r="A550" t="str">
            <v>Fire red down jacket Tom</v>
          </cell>
          <cell r="H550">
            <v>140</v>
          </cell>
          <cell r="I550">
            <v>420</v>
          </cell>
          <cell r="J550" t="str">
            <v>http://s949442338.onlinehome.fr/jott-digital/zalando/3_TOM_PS23MDOW04-318_20.jpg</v>
          </cell>
        </row>
        <row r="551">
          <cell r="A551" t="str">
            <v>Fire red down jacket Tom</v>
          </cell>
          <cell r="H551">
            <v>140</v>
          </cell>
          <cell r="I551">
            <v>280</v>
          </cell>
          <cell r="J551" t="str">
            <v>http://s949442338.onlinehome.fr/jott-digital/zalando/3_TOM_PS23MDOW04-318_20.jpg</v>
          </cell>
        </row>
        <row r="552">
          <cell r="A552" t="str">
            <v>Fire red Lightweight down jacket Nico</v>
          </cell>
          <cell r="H552">
            <v>180</v>
          </cell>
          <cell r="I552">
            <v>360</v>
          </cell>
          <cell r="J552" t="str">
            <v>http://s949442338.onlinehome.fr/jott-digital/zalando/3_NICO_PS23MDOWO1-318_20.jpg</v>
          </cell>
        </row>
        <row r="553">
          <cell r="A553" t="str">
            <v>Fire red Lightweight down jacket Nico</v>
          </cell>
          <cell r="H553">
            <v>180</v>
          </cell>
          <cell r="I553">
            <v>360</v>
          </cell>
          <cell r="J553" t="str">
            <v>http://s949442338.onlinehome.fr/jott-digital/zalando/3_NICO_PS23MDOWO1-318_20.jpg</v>
          </cell>
        </row>
        <row r="554">
          <cell r="A554" t="str">
            <v>Fire red Lightweight down jacket Nico</v>
          </cell>
          <cell r="H554">
            <v>180</v>
          </cell>
          <cell r="I554">
            <v>180</v>
          </cell>
          <cell r="J554" t="str">
            <v>http://s949442338.onlinehome.fr/jott-digital/zalando/3_NICO_PS23MDOWO1-318_20.jpg</v>
          </cell>
        </row>
        <row r="555">
          <cell r="A555" t="str">
            <v>Fire red Lightweight down jacket Nico</v>
          </cell>
          <cell r="H555">
            <v>180</v>
          </cell>
          <cell r="I555">
            <v>180</v>
          </cell>
          <cell r="J555" t="str">
            <v>http://s949442338.onlinehome.fr/jott-digital/zalando/3_NICO_PS23MDOWO1-318_20.jpg</v>
          </cell>
        </row>
        <row r="556">
          <cell r="A556" t="str">
            <v>Fire red Lightweight down jacket Nico</v>
          </cell>
          <cell r="H556">
            <v>180</v>
          </cell>
          <cell r="I556">
            <v>360</v>
          </cell>
          <cell r="J556" t="str">
            <v>http://s949442338.onlinehome.fr/jott-digital/zalando/3_NICO_PS23MDOWO1-318_20.jpg</v>
          </cell>
        </row>
        <row r="557">
          <cell r="A557" t="str">
            <v>Fire red Lightweight down jacket Nico</v>
          </cell>
          <cell r="H557">
            <v>180</v>
          </cell>
          <cell r="I557">
            <v>360</v>
          </cell>
          <cell r="J557" t="str">
            <v>http://s949442338.onlinehome.fr/jott-digital/zalando/3_NICO_PS23MDOWO1-318_20.jpg</v>
          </cell>
        </row>
        <row r="558">
          <cell r="A558" t="str">
            <v>Fire red Marbella organic cotton polo shirt</v>
          </cell>
          <cell r="H558">
            <v>38</v>
          </cell>
          <cell r="I558">
            <v>380</v>
          </cell>
          <cell r="J558" t="str">
            <v>http://s949442338.onlinehome.fr/jott-digital/zalando/3_MARBELLA_SS23MPOL10-318_20.jpg</v>
          </cell>
        </row>
        <row r="559">
          <cell r="A559" t="str">
            <v>Fire red Marbella organic cotton polo shirt</v>
          </cell>
          <cell r="H559">
            <v>38</v>
          </cell>
          <cell r="I559">
            <v>38</v>
          </cell>
          <cell r="J559" t="str">
            <v>http://s949442338.onlinehome.fr/jott-digital/zalando/3_MARBELLA_SS23MPOL10-318_20.jpg</v>
          </cell>
        </row>
        <row r="560">
          <cell r="A560" t="str">
            <v>Fire red Marbella organic cotton polo shirt</v>
          </cell>
          <cell r="H560">
            <v>38</v>
          </cell>
          <cell r="I560">
            <v>228</v>
          </cell>
          <cell r="J560" t="str">
            <v>http://s949442338.onlinehome.fr/jott-digital/zalando/3_MARBELLA_SS23MPOL10-318_20.jpg</v>
          </cell>
        </row>
        <row r="561">
          <cell r="A561" t="str">
            <v>Fire red Marbella organic cotton polo shirt</v>
          </cell>
          <cell r="H561">
            <v>38</v>
          </cell>
          <cell r="I561">
            <v>114</v>
          </cell>
          <cell r="J561" t="str">
            <v>http://s949442338.onlinehome.fr/jott-digital/zalando/3_MARBELLA_SS23MPOL10-318_20.jpg</v>
          </cell>
        </row>
        <row r="562">
          <cell r="A562" t="str">
            <v>Fire red Marbella organic cotton polo shirt</v>
          </cell>
          <cell r="H562">
            <v>38</v>
          </cell>
          <cell r="I562">
            <v>304</v>
          </cell>
          <cell r="J562" t="str">
            <v>http://s949442338.onlinehome.fr/jott-digital/zalando/3_MARBELLA_SS23MPOL10-318_20.jpg</v>
          </cell>
        </row>
        <row r="563">
          <cell r="A563" t="str">
            <v>Fire red Marbella organic cotton polo shirt</v>
          </cell>
          <cell r="H563">
            <v>38</v>
          </cell>
          <cell r="I563">
            <v>152</v>
          </cell>
          <cell r="J563" t="str">
            <v>http://s949442338.onlinehome.fr/jott-digital/zalando/3_MARBELLA_SS23MPOL10-318_20.jpg</v>
          </cell>
        </row>
        <row r="564">
          <cell r="A564" t="str">
            <v>Fluo green Biarritz swim shorts</v>
          </cell>
          <cell r="H564">
            <v>38</v>
          </cell>
          <cell r="I564">
            <v>114</v>
          </cell>
          <cell r="J564" t="str">
            <v>http://s949442338.onlinehome.fr/jott-digital/zalando/3_BIARRITZ_SS23MSWI53-215_10.jpg</v>
          </cell>
        </row>
        <row r="565">
          <cell r="A565" t="str">
            <v>Fluo green Biarritz swim shorts</v>
          </cell>
          <cell r="H565">
            <v>38</v>
          </cell>
          <cell r="I565">
            <v>114</v>
          </cell>
          <cell r="J565" t="str">
            <v>http://s949442338.onlinehome.fr/jott-digital/zalando/3_BIARRITZ_SS23MSWI53-215_10.jpg</v>
          </cell>
        </row>
        <row r="566">
          <cell r="A566" t="str">
            <v>Fluo orange Biarritz swim shorts</v>
          </cell>
          <cell r="H566">
            <v>38</v>
          </cell>
          <cell r="I566">
            <v>76</v>
          </cell>
          <cell r="J566" t="str">
            <v>http://s949442338.onlinehome.fr/jott-digital/zalando/3_BIARRITZ_SS23MSWI53-715_10.jpg</v>
          </cell>
        </row>
        <row r="567">
          <cell r="A567" t="str">
            <v>Fluo orange Biarritz swim shorts</v>
          </cell>
          <cell r="H567">
            <v>38</v>
          </cell>
          <cell r="I567">
            <v>76</v>
          </cell>
          <cell r="J567" t="str">
            <v>http://s949442338.onlinehome.fr/jott-digital/zalando/3_BIARRITZ_SS23MSWI53-715_10.jpg</v>
          </cell>
        </row>
        <row r="568">
          <cell r="A568" t="str">
            <v>Fluo orange Biarritz swim shorts</v>
          </cell>
          <cell r="H568">
            <v>38</v>
          </cell>
          <cell r="I568">
            <v>190</v>
          </cell>
          <cell r="J568" t="str">
            <v>http://s949442338.onlinehome.fr/jott-digital/zalando/3_BIARRITZ_SS23MSWI53-715_10.jpg</v>
          </cell>
        </row>
        <row r="569">
          <cell r="A569" t="str">
            <v>Fluo orange Biarritz swim shorts</v>
          </cell>
          <cell r="H569">
            <v>38</v>
          </cell>
          <cell r="I569">
            <v>114</v>
          </cell>
          <cell r="J569" t="str">
            <v>http://s949442338.onlinehome.fr/jott-digital/zalando/3_BIARRITZ_SS23MSWI53-715_10.jpg</v>
          </cell>
        </row>
        <row r="570">
          <cell r="A570" t="str">
            <v>Fluo orange Biarritz swim shorts</v>
          </cell>
          <cell r="H570">
            <v>38</v>
          </cell>
          <cell r="I570">
            <v>266</v>
          </cell>
          <cell r="J570" t="str">
            <v>http://s949442338.onlinehome.fr/jott-digital/zalando/3_BIARRITZ_SS23MSWI53-715_10.jpg</v>
          </cell>
        </row>
        <row r="571">
          <cell r="A571" t="str">
            <v>Fluo orange Lightweight down jacket Nico</v>
          </cell>
          <cell r="H571">
            <v>180</v>
          </cell>
          <cell r="I571">
            <v>360</v>
          </cell>
          <cell r="J571" t="str">
            <v>https://cdn.shopify.com/s/files/1/0551/1780/7747/files/6900-NICO-715-Orange-fluo-1.jpg?v=1697625960</v>
          </cell>
        </row>
        <row r="572">
          <cell r="A572" t="str">
            <v>Fluo orange Lightweight down jacket Nico</v>
          </cell>
          <cell r="H572">
            <v>180</v>
          </cell>
          <cell r="I572">
            <v>180</v>
          </cell>
          <cell r="J572" t="str">
            <v>https://cdn.shopify.com/s/files/1/0551/1780/7747/files/6900-NICO-715-Orange-fluo-1.jpg?v=1697625960</v>
          </cell>
        </row>
        <row r="573">
          <cell r="A573" t="str">
            <v>Fluo orange Lightweight down jacket Nico</v>
          </cell>
          <cell r="H573">
            <v>180</v>
          </cell>
          <cell r="I573">
            <v>180</v>
          </cell>
          <cell r="J573" t="str">
            <v>https://cdn.shopify.com/s/files/1/0551/1780/7747/files/6900-NICO-715-Orange-fluo-1.jpg?v=1697625960</v>
          </cell>
        </row>
        <row r="574">
          <cell r="A574" t="str">
            <v>Fluo orange Lightweight down jacket Nico</v>
          </cell>
          <cell r="H574">
            <v>180</v>
          </cell>
          <cell r="I574">
            <v>360</v>
          </cell>
          <cell r="J574" t="str">
            <v>https://cdn.shopify.com/s/files/1/0551/1780/7747/files/6900-NICO-715-Orange-fluo-1.jpg?v=1697625960</v>
          </cell>
        </row>
        <row r="575">
          <cell r="A575" t="str">
            <v>Fluo orange Lightweight down jacket Nico</v>
          </cell>
          <cell r="H575">
            <v>180</v>
          </cell>
          <cell r="I575">
            <v>360</v>
          </cell>
          <cell r="J575" t="str">
            <v>https://cdn.shopify.com/s/files/1/0551/1780/7747/files/6900-NICO-715-Orange-fluo-1.jpg?v=1697625960</v>
          </cell>
        </row>
        <row r="576">
          <cell r="A576" t="str">
            <v>Fluo pink Biarritz Fluo swim shorts</v>
          </cell>
          <cell r="H576">
            <v>38</v>
          </cell>
          <cell r="I576">
            <v>114</v>
          </cell>
          <cell r="J576" t="str">
            <v>https://cdn.shopify.com/s/files/1/0551/1780/7747/files/13b808fa2118d033c0f670dc2e7aa1c9.jpg?v=1716333379</v>
          </cell>
        </row>
        <row r="577">
          <cell r="A577" t="str">
            <v>Fluo pink Biarritz Fluo swim shorts</v>
          </cell>
          <cell r="H577">
            <v>38</v>
          </cell>
          <cell r="I577">
            <v>76</v>
          </cell>
          <cell r="J577" t="str">
            <v>https://cdn.shopify.com/s/files/1/0551/1780/7747/files/13b808fa2118d033c0f670dc2e7aa1c9.jpg?v=1716333379</v>
          </cell>
        </row>
        <row r="578">
          <cell r="A578" t="str">
            <v>Fluo pink Biarritz Fluo swim shorts</v>
          </cell>
          <cell r="H578">
            <v>38</v>
          </cell>
          <cell r="I578">
            <v>76</v>
          </cell>
          <cell r="J578" t="str">
            <v>https://cdn.shopify.com/s/files/1/0551/1780/7747/files/13b808fa2118d033c0f670dc2e7aa1c9.jpg?v=1716333379</v>
          </cell>
        </row>
        <row r="579">
          <cell r="A579" t="str">
            <v>Fluo pink Biarritz Fluo swim shorts</v>
          </cell>
          <cell r="H579">
            <v>38</v>
          </cell>
          <cell r="I579">
            <v>76</v>
          </cell>
          <cell r="J579" t="str">
            <v>https://cdn.shopify.com/s/files/1/0551/1780/7747/files/13b808fa2118d033c0f670dc2e7aa1c9.jpg?v=1716333379</v>
          </cell>
        </row>
        <row r="580">
          <cell r="A580" t="str">
            <v>Fluo pink Biarritz Fluo swim shorts</v>
          </cell>
          <cell r="H580">
            <v>38</v>
          </cell>
          <cell r="I580">
            <v>38</v>
          </cell>
          <cell r="J580" t="str">
            <v>https://cdn.shopify.com/s/files/1/0551/1780/7747/files/13b808fa2118d033c0f670dc2e7aa1c9.jpg?v=1716333379</v>
          </cell>
        </row>
        <row r="581">
          <cell r="A581" t="str">
            <v>Fluo pink Biarritz Fluo swim shorts</v>
          </cell>
          <cell r="H581">
            <v>38</v>
          </cell>
          <cell r="I581">
            <v>76</v>
          </cell>
          <cell r="J581" t="str">
            <v>https://cdn.shopify.com/s/files/1/0551/1780/7747/files/13b808fa2118d033c0f670dc2e7aa1c9.jpg?v=1716333379</v>
          </cell>
        </row>
        <row r="582">
          <cell r="A582" t="str">
            <v>Fluo yellow Biarritz swim shorts</v>
          </cell>
          <cell r="H582">
            <v>38</v>
          </cell>
          <cell r="I582">
            <v>114</v>
          </cell>
          <cell r="J582" t="str">
            <v>http://s949442338.onlinehome.fr/jott-digital/zalando/3_BIARRITZ_SS23MSWI53-615_20.jpg</v>
          </cell>
        </row>
        <row r="583">
          <cell r="A583" t="str">
            <v>Fluo yellow Biarritz swim shorts</v>
          </cell>
          <cell r="H583">
            <v>38</v>
          </cell>
          <cell r="I583">
            <v>114</v>
          </cell>
          <cell r="J583" t="str">
            <v>http://s949442338.onlinehome.fr/jott-digital/zalando/3_BIARRITZ_SS23MSWI53-615_20.jpg</v>
          </cell>
        </row>
        <row r="584">
          <cell r="A584" t="str">
            <v>Fluo yellow Biarritz swim shorts</v>
          </cell>
          <cell r="H584">
            <v>38</v>
          </cell>
          <cell r="I584">
            <v>228</v>
          </cell>
          <cell r="J584" t="str">
            <v>http://s949442338.onlinehome.fr/jott-digital/zalando/3_BIARRITZ_SS23MSWI53-615_20.jpg</v>
          </cell>
        </row>
        <row r="585">
          <cell r="A585" t="str">
            <v>Fluo yellow Biarritz swim shorts</v>
          </cell>
          <cell r="H585">
            <v>38</v>
          </cell>
          <cell r="I585">
            <v>190</v>
          </cell>
          <cell r="J585" t="str">
            <v>http://s949442338.onlinehome.fr/jott-digital/zalando/3_BIARRITZ_SS23MSWI53-615_20.jpg</v>
          </cell>
        </row>
        <row r="586">
          <cell r="A586" t="str">
            <v>Fluo yellow Biarritz swim shorts</v>
          </cell>
          <cell r="H586">
            <v>38</v>
          </cell>
          <cell r="I586">
            <v>190</v>
          </cell>
          <cell r="J586" t="str">
            <v>http://s949442338.onlinehome.fr/jott-digital/zalando/3_BIARRITZ_SS23MSWI53-615_20.jpg</v>
          </cell>
        </row>
        <row r="587">
          <cell r="A587" t="str">
            <v>Fluo yellow Biarritz swim shorts</v>
          </cell>
          <cell r="H587">
            <v>38</v>
          </cell>
          <cell r="I587">
            <v>190</v>
          </cell>
          <cell r="J587" t="str">
            <v>http://s949442338.onlinehome.fr/jott-digital/zalando/3_BIARRITZ_SS23MSWI53-615_20.jpg</v>
          </cell>
        </row>
        <row r="588">
          <cell r="A588" t="str">
            <v>Fluo yellow Biarritz swim shorts</v>
          </cell>
          <cell r="H588">
            <v>38</v>
          </cell>
          <cell r="I588">
            <v>114</v>
          </cell>
          <cell r="J588" t="str">
            <v>http://s949442338.onlinehome.fr/jott-digital/zalando/3_BIARRITZ_SS23MSWI53-615_20.jpg</v>
          </cell>
        </row>
        <row r="589">
          <cell r="A589" t="str">
            <v>Frost cold blue Okinawa Grand Froid printed puffer jacket</v>
          </cell>
          <cell r="H589">
            <v>175</v>
          </cell>
          <cell r="I589">
            <v>175</v>
          </cell>
          <cell r="J589" t="str">
            <v>http://s949442338.onlinehome.fr/jott-digital/zalando/3_OKINAWA_FW23MDOW71-739_20.jpg</v>
          </cell>
        </row>
        <row r="590">
          <cell r="A590" t="str">
            <v>Frost cold blue Okinawa Grand Froid printed puffer jacket</v>
          </cell>
          <cell r="H590">
            <v>175</v>
          </cell>
          <cell r="I590">
            <v>175</v>
          </cell>
          <cell r="J590" t="str">
            <v>http://s949442338.onlinehome.fr/jott-digital/zalando/3_OKINAWA_FW23MDOW71-739_20.jpg</v>
          </cell>
        </row>
        <row r="591">
          <cell r="A591" t="str">
            <v>Frost cold blue Okinawa Grand Froid printed puffer jacket</v>
          </cell>
          <cell r="H591">
            <v>175</v>
          </cell>
          <cell r="I591">
            <v>350</v>
          </cell>
          <cell r="J591" t="str">
            <v>http://s949442338.onlinehome.fr/jott-digital/zalando/3_OKINAWA_FW23MDOW71-739_20.jpg</v>
          </cell>
        </row>
        <row r="592">
          <cell r="A592" t="str">
            <v>Gold yellow Mat lightweight puffer jacket</v>
          </cell>
          <cell r="H592">
            <v>170</v>
          </cell>
          <cell r="I592">
            <v>340</v>
          </cell>
          <cell r="J592" t="str">
            <v>http://s949442338.onlinehome.fr/jott-digital/zalando/3_MAT_PF23MDOW02-629_20.jpg</v>
          </cell>
        </row>
        <row r="593">
          <cell r="A593" t="str">
            <v>Gold yellow Mat lightweight puffer jacket</v>
          </cell>
          <cell r="H593">
            <v>170</v>
          </cell>
          <cell r="I593">
            <v>340</v>
          </cell>
          <cell r="J593" t="str">
            <v>http://s949442338.onlinehome.fr/jott-digital/zalando/3_MAT_PF23MDOW02-629_20.jpg</v>
          </cell>
        </row>
        <row r="594">
          <cell r="A594" t="str">
            <v>Gold yellow Mat lightweight puffer jacket</v>
          </cell>
          <cell r="H594">
            <v>170</v>
          </cell>
          <cell r="I594">
            <v>340</v>
          </cell>
          <cell r="J594" t="str">
            <v>http://s949442338.onlinehome.fr/jott-digital/zalando/3_MAT_PF23MDOW02-629_20.jpg</v>
          </cell>
        </row>
        <row r="595">
          <cell r="A595" t="str">
            <v>Gold yellow Mat lightweight puffer jacket</v>
          </cell>
          <cell r="H595">
            <v>170</v>
          </cell>
          <cell r="I595">
            <v>850</v>
          </cell>
          <cell r="J595" t="str">
            <v>http://s949442338.onlinehome.fr/jott-digital/zalando/3_MAT_PF23MDOW02-629_20.jpg</v>
          </cell>
        </row>
        <row r="596">
          <cell r="A596" t="str">
            <v>Gold yellow Mat lightweight puffer jacket</v>
          </cell>
          <cell r="H596">
            <v>170</v>
          </cell>
          <cell r="I596">
            <v>340</v>
          </cell>
          <cell r="J596" t="str">
            <v>http://s949442338.onlinehome.fr/jott-digital/zalando/3_MAT_PF23MDOW02-629_20.jpg</v>
          </cell>
        </row>
        <row r="597">
          <cell r="A597" t="str">
            <v>Gold yellow Mat lightweight puffer jacket</v>
          </cell>
          <cell r="H597">
            <v>170</v>
          </cell>
          <cell r="I597">
            <v>510</v>
          </cell>
          <cell r="J597" t="str">
            <v>http://s949442338.onlinehome.fr/jott-digital/zalando/3_MAT_PF23MDOW02-629_20.jpg</v>
          </cell>
        </row>
        <row r="598">
          <cell r="A598" t="str">
            <v>Gold yellow Mat lightweight puffer jacket</v>
          </cell>
          <cell r="H598">
            <v>170</v>
          </cell>
          <cell r="I598">
            <v>170</v>
          </cell>
          <cell r="J598" t="str">
            <v>http://s949442338.onlinehome.fr/jott-digital/zalando/3_MAT_PF23MDOW02-629_20.jpg</v>
          </cell>
        </row>
        <row r="599">
          <cell r="A599" t="str">
            <v>Gold yellow Tom sleeveless puffer jacket</v>
          </cell>
          <cell r="H599">
            <v>140</v>
          </cell>
          <cell r="I599">
            <v>840</v>
          </cell>
          <cell r="J599" t="str">
            <v>http://s949442338.onlinehome.fr/jott-digital/zalando/3_TOM_PF22MDOW04-629_20.jpg</v>
          </cell>
        </row>
        <row r="600">
          <cell r="A600" t="str">
            <v>Gold yellow Tom sleeveless puffer jacket</v>
          </cell>
          <cell r="H600">
            <v>140</v>
          </cell>
          <cell r="I600">
            <v>420</v>
          </cell>
          <cell r="J600" t="str">
            <v>http://s949442338.onlinehome.fr/jott-digital/zalando/3_TOM_PF22MDOW04-629_20.jpg</v>
          </cell>
        </row>
        <row r="601">
          <cell r="A601" t="str">
            <v>Gold yellow Tom sleeveless puffer jacket</v>
          </cell>
          <cell r="H601">
            <v>140</v>
          </cell>
          <cell r="I601">
            <v>420</v>
          </cell>
          <cell r="J601" t="str">
            <v>http://s949442338.onlinehome.fr/jott-digital/zalando/3_TOM_PF22MDOW04-629_20.jpg</v>
          </cell>
        </row>
        <row r="602">
          <cell r="A602" t="str">
            <v>Gold yellow Tom sleeveless puffer jacket</v>
          </cell>
          <cell r="H602">
            <v>140</v>
          </cell>
          <cell r="I602">
            <v>140</v>
          </cell>
          <cell r="J602" t="str">
            <v>http://s949442338.onlinehome.fr/jott-digital/zalando/3_TOM_PF22MDOW04-629_20.jpg</v>
          </cell>
        </row>
        <row r="603">
          <cell r="A603" t="str">
            <v>Gold yellow Tom sleeveless puffer jacket</v>
          </cell>
          <cell r="H603">
            <v>140</v>
          </cell>
          <cell r="I603">
            <v>420</v>
          </cell>
          <cell r="J603" t="str">
            <v>http://s949442338.onlinehome.fr/jott-digital/zalando/3_TOM_PF22MDOW04-629_20.jpg</v>
          </cell>
        </row>
        <row r="604">
          <cell r="A604" t="str">
            <v>Gold yellow Tom sleeveless puffer jacket</v>
          </cell>
          <cell r="H604">
            <v>140</v>
          </cell>
          <cell r="I604">
            <v>560</v>
          </cell>
          <cell r="J604" t="str">
            <v>http://s949442338.onlinehome.fr/jott-digital/zalando/3_TOM_PF22MDOW04-629_20.jpg</v>
          </cell>
        </row>
        <row r="605">
          <cell r="A605" t="str">
            <v>Gold yellow Tom sleeveless puffer jacket</v>
          </cell>
          <cell r="H605">
            <v>140</v>
          </cell>
          <cell r="I605">
            <v>140</v>
          </cell>
          <cell r="J605" t="str">
            <v>http://s949442338.onlinehome.fr/jott-digital/zalando/3_TOM_PF22MDOW04-629_20.jpg</v>
          </cell>
        </row>
        <row r="606">
          <cell r="A606" t="str">
            <v>Green Lightweight down jacket Nico</v>
          </cell>
          <cell r="H606">
            <v>180</v>
          </cell>
          <cell r="I606">
            <v>540</v>
          </cell>
          <cell r="J606" t="str">
            <v>http://s949442338.onlinehome.fr/jott-digital/zalando/3_NICO_PF22MDOW01-241_20.jpg</v>
          </cell>
        </row>
        <row r="607">
          <cell r="A607" t="str">
            <v>Green Lightweight down jacket Nico</v>
          </cell>
          <cell r="H607">
            <v>180</v>
          </cell>
          <cell r="I607">
            <v>900</v>
          </cell>
          <cell r="J607" t="str">
            <v>http://s949442338.onlinehome.fr/jott-digital/zalando/3_NICO_PF22MDOW01-241_20.jpg</v>
          </cell>
        </row>
        <row r="608">
          <cell r="A608" t="str">
            <v>Green Lightweight down jacket Nico</v>
          </cell>
          <cell r="H608">
            <v>180</v>
          </cell>
          <cell r="I608">
            <v>720</v>
          </cell>
          <cell r="J608" t="str">
            <v>http://s949442338.onlinehome.fr/jott-digital/zalando/3_NICO_PF22MDOW01-241_20.jpg</v>
          </cell>
        </row>
        <row r="609">
          <cell r="A609" t="str">
            <v>Green Lightweight down jacket Nico</v>
          </cell>
          <cell r="H609">
            <v>180</v>
          </cell>
          <cell r="I609">
            <v>360</v>
          </cell>
          <cell r="J609" t="str">
            <v>http://s949442338.onlinehome.fr/jott-digital/zalando/3_NICO_PF22MDOW01-241_20.jpg</v>
          </cell>
        </row>
        <row r="610">
          <cell r="A610" t="str">
            <v>Green Lightweight down jacket Nico</v>
          </cell>
          <cell r="H610">
            <v>180</v>
          </cell>
          <cell r="I610">
            <v>540</v>
          </cell>
          <cell r="J610" t="str">
            <v>http://s949442338.onlinehome.fr/jott-digital/zalando/3_NICO_PF22MDOW01-241_20.jpg</v>
          </cell>
        </row>
        <row r="611">
          <cell r="A611" t="str">
            <v>Green Lightweight down jacket Nico</v>
          </cell>
          <cell r="H611">
            <v>180</v>
          </cell>
          <cell r="I611">
            <v>540</v>
          </cell>
          <cell r="J611" t="str">
            <v>http://s949442338.onlinehome.fr/jott-digital/zalando/3_NICO_PF22MDOW01-241_20.jpg</v>
          </cell>
        </row>
        <row r="612">
          <cell r="A612" t="str">
            <v>Green Lightweight down jacket Nico</v>
          </cell>
          <cell r="H612">
            <v>180</v>
          </cell>
          <cell r="I612">
            <v>180</v>
          </cell>
          <cell r="J612" t="str">
            <v>http://s949442338.onlinehome.fr/jott-digital/zalando/3_NICO_PF22MDOW01-241_20.jpg</v>
          </cell>
        </row>
        <row r="613">
          <cell r="A613" t="str">
            <v>Heaven blue Biarritz swim shorts</v>
          </cell>
          <cell r="H613">
            <v>35</v>
          </cell>
          <cell r="I613">
            <v>175</v>
          </cell>
          <cell r="J613" t="str">
            <v>https://cdn.shopify.com/s/files/1/0551/1780/7747/files/e0b438e0b9c01d702de4691825743026.jpg?v=1716333533</v>
          </cell>
        </row>
        <row r="614">
          <cell r="A614" t="str">
            <v>Heaven blue Biarritz swim shorts</v>
          </cell>
          <cell r="H614">
            <v>35</v>
          </cell>
          <cell r="I614">
            <v>70</v>
          </cell>
          <cell r="J614" t="str">
            <v>https://cdn.shopify.com/s/files/1/0551/1780/7747/files/e0b438e0b9c01d702de4691825743026.jpg?v=1716333533</v>
          </cell>
        </row>
        <row r="615">
          <cell r="A615" t="str">
            <v>Heaven blue Biarritz swim shorts</v>
          </cell>
          <cell r="H615">
            <v>35</v>
          </cell>
          <cell r="I615">
            <v>105</v>
          </cell>
          <cell r="J615" t="str">
            <v>https://cdn.shopify.com/s/files/1/0551/1780/7747/files/e0b438e0b9c01d702de4691825743026.jpg?v=1716333533</v>
          </cell>
        </row>
        <row r="616">
          <cell r="A616" t="str">
            <v>Heaven blue Biarritz swim shorts</v>
          </cell>
          <cell r="H616">
            <v>35</v>
          </cell>
          <cell r="I616">
            <v>140</v>
          </cell>
          <cell r="J616" t="str">
            <v>https://cdn.shopify.com/s/files/1/0551/1780/7747/files/e0b438e0b9c01d702de4691825743026.jpg?v=1716333533</v>
          </cell>
        </row>
        <row r="617">
          <cell r="A617" t="str">
            <v>Heaven blue Biarritz swim shorts</v>
          </cell>
          <cell r="H617">
            <v>35</v>
          </cell>
          <cell r="I617">
            <v>105</v>
          </cell>
          <cell r="J617" t="str">
            <v>https://cdn.shopify.com/s/files/1/0551/1780/7747/files/e0b438e0b9c01d702de4691825743026.jpg?v=1716333533</v>
          </cell>
        </row>
        <row r="618">
          <cell r="A618" t="str">
            <v>Heaven blue Biarritz swim shorts</v>
          </cell>
          <cell r="H618">
            <v>35</v>
          </cell>
          <cell r="I618">
            <v>70</v>
          </cell>
          <cell r="J618" t="str">
            <v>https://cdn.shopify.com/s/files/1/0551/1780/7747/files/e0b438e0b9c01d702de4691825743026.jpg?v=1716333533</v>
          </cell>
        </row>
        <row r="619">
          <cell r="A619" t="str">
            <v>Heaven blue Biarritz swim shorts</v>
          </cell>
          <cell r="H619">
            <v>35</v>
          </cell>
          <cell r="I619">
            <v>70</v>
          </cell>
          <cell r="J619" t="str">
            <v>https://cdn.shopify.com/s/files/1/0551/1780/7747/files/e0b438e0b9c01d702de4691825743026.jpg?v=1716333533</v>
          </cell>
        </row>
        <row r="620">
          <cell r="A620" t="str">
            <v>Heaven blue Marbella organic cotton polo shirt</v>
          </cell>
          <cell r="H620">
            <v>38</v>
          </cell>
          <cell r="I620">
            <v>228</v>
          </cell>
          <cell r="J620" t="str">
            <v>http://s949442338.onlinehome.fr/jott-digital/zalando/3_MARBELLA_SS24MPOL10-10B_20.jpg</v>
          </cell>
        </row>
        <row r="621">
          <cell r="A621" t="str">
            <v>Heaven blue Marbella organic cotton polo shirt</v>
          </cell>
          <cell r="H621">
            <v>38</v>
          </cell>
          <cell r="I621">
            <v>304</v>
          </cell>
          <cell r="J621" t="str">
            <v>http://s949442338.onlinehome.fr/jott-digital/zalando/3_MARBELLA_SS24MPOL10-10B_20.jpg</v>
          </cell>
        </row>
        <row r="622">
          <cell r="A622" t="str">
            <v>Heaven blue Marbella organic cotton polo shirt</v>
          </cell>
          <cell r="H622">
            <v>38</v>
          </cell>
          <cell r="I622">
            <v>38</v>
          </cell>
          <cell r="J622" t="str">
            <v>http://s949442338.onlinehome.fr/jott-digital/zalando/3_MARBELLA_SS24MPOL10-10B_20.jpg</v>
          </cell>
        </row>
        <row r="623">
          <cell r="A623" t="str">
            <v>Heaven blue Marbella organic cotton polo shirt</v>
          </cell>
          <cell r="H623">
            <v>38</v>
          </cell>
          <cell r="I623">
            <v>266</v>
          </cell>
          <cell r="J623" t="str">
            <v>http://s949442338.onlinehome.fr/jott-digital/zalando/3_MARBELLA_SS24MPOL10-10B_20.jpg</v>
          </cell>
        </row>
        <row r="624">
          <cell r="A624" t="str">
            <v>Heaven blue Marbella organic cotton polo shirt</v>
          </cell>
          <cell r="H624">
            <v>38</v>
          </cell>
          <cell r="I624">
            <v>342</v>
          </cell>
          <cell r="J624" t="str">
            <v>http://s949442338.onlinehome.fr/jott-digital/zalando/3_MARBELLA_SS24MPOL10-10B_20.jpg</v>
          </cell>
        </row>
        <row r="625">
          <cell r="A625" t="str">
            <v>Heaven blue Marbella organic cotton polo shirt</v>
          </cell>
          <cell r="H625">
            <v>38</v>
          </cell>
          <cell r="I625">
            <v>152</v>
          </cell>
          <cell r="J625" t="str">
            <v>http://s949442338.onlinehome.fr/jott-digital/zalando/3_MARBELLA_SS24MPOL10-10B_20.jpg</v>
          </cell>
        </row>
        <row r="626">
          <cell r="A626" t="str">
            <v>Heaven blue Mat lightweight puffer jacket</v>
          </cell>
          <cell r="H626">
            <v>170</v>
          </cell>
          <cell r="I626">
            <v>1190</v>
          </cell>
          <cell r="J626" t="str">
            <v>http://s949442338.onlinehome.fr/jott-digital/zalando/3_MAT_PF23MDOW02-10B_20.jpg</v>
          </cell>
        </row>
        <row r="627">
          <cell r="A627" t="str">
            <v>Heaven blue Mat lightweight puffer jacket</v>
          </cell>
          <cell r="H627">
            <v>170</v>
          </cell>
          <cell r="I627">
            <v>850</v>
          </cell>
          <cell r="J627" t="str">
            <v>http://s949442338.onlinehome.fr/jott-digital/zalando/3_MAT_PF23MDOW02-10B_20.jpg</v>
          </cell>
        </row>
        <row r="628">
          <cell r="A628" t="str">
            <v>Heaven blue Mat lightweight puffer jacket</v>
          </cell>
          <cell r="H628">
            <v>170</v>
          </cell>
          <cell r="I628">
            <v>1190</v>
          </cell>
          <cell r="J628" t="str">
            <v>http://s949442338.onlinehome.fr/jott-digital/zalando/3_MAT_PF23MDOW02-10B_20.jpg</v>
          </cell>
        </row>
        <row r="629">
          <cell r="A629" t="str">
            <v>Heaven blue Mat lightweight puffer jacket</v>
          </cell>
          <cell r="H629">
            <v>170</v>
          </cell>
          <cell r="I629">
            <v>1530</v>
          </cell>
          <cell r="J629" t="str">
            <v>http://s949442338.onlinehome.fr/jott-digital/zalando/3_MAT_PF23MDOW02-10B_20.jpg</v>
          </cell>
        </row>
        <row r="630">
          <cell r="A630" t="str">
            <v>Heaven blue Mat lightweight puffer jacket</v>
          </cell>
          <cell r="H630">
            <v>170</v>
          </cell>
          <cell r="I630">
            <v>1530</v>
          </cell>
          <cell r="J630" t="str">
            <v>http://s949442338.onlinehome.fr/jott-digital/zalando/3_MAT_PF23MDOW02-10B_20.jpg</v>
          </cell>
        </row>
        <row r="631">
          <cell r="A631" t="str">
            <v>Heaven blue Mat lightweight puffer jacket</v>
          </cell>
          <cell r="H631">
            <v>170</v>
          </cell>
          <cell r="I631">
            <v>510</v>
          </cell>
          <cell r="J631" t="str">
            <v>http://s949442338.onlinehome.fr/jott-digital/zalando/3_MAT_PF23MDOW02-10B_20.jpg</v>
          </cell>
        </row>
        <row r="632">
          <cell r="A632" t="str">
            <v>Heaven blue Mat lightweight puffer jacket</v>
          </cell>
          <cell r="H632">
            <v>170</v>
          </cell>
          <cell r="I632">
            <v>1020</v>
          </cell>
          <cell r="J632" t="str">
            <v>http://s949442338.onlinehome.fr/jott-digital/zalando/3_MAT_PF23MDOW02-10B_20.jpg</v>
          </cell>
        </row>
        <row r="633">
          <cell r="A633" t="str">
            <v>Heaven blue Mat lightweight puffer jacket</v>
          </cell>
          <cell r="H633">
            <v>170</v>
          </cell>
          <cell r="I633">
            <v>510</v>
          </cell>
          <cell r="J633" t="str">
            <v>http://s949442338.onlinehome.fr/jott-digital/zalando/3_MAT_PF23MDOW02-10B_20.jpg</v>
          </cell>
        </row>
        <row r="634">
          <cell r="A634" t="str">
            <v>Heaven blue Tom sleeveless puffer jacket</v>
          </cell>
          <cell r="H634">
            <v>140</v>
          </cell>
          <cell r="I634">
            <v>560</v>
          </cell>
          <cell r="J634" t="str">
            <v>http://s949442338.onlinehome.fr/jott-digital/zalando/3_TOM_PF22MDOW04-10B_20.jpg</v>
          </cell>
        </row>
        <row r="635">
          <cell r="A635" t="str">
            <v>Heaven blue Tom sleeveless puffer jacket</v>
          </cell>
          <cell r="H635">
            <v>140</v>
          </cell>
          <cell r="I635">
            <v>1260</v>
          </cell>
          <cell r="J635" t="str">
            <v>http://s949442338.onlinehome.fr/jott-digital/zalando/3_TOM_PF22MDOW04-10B_20.jpg</v>
          </cell>
        </row>
        <row r="636">
          <cell r="A636" t="str">
            <v>Heaven blue Tom sleeveless puffer jacket</v>
          </cell>
          <cell r="H636">
            <v>140</v>
          </cell>
          <cell r="I636">
            <v>1120</v>
          </cell>
          <cell r="J636" t="str">
            <v>http://s949442338.onlinehome.fr/jott-digital/zalando/3_TOM_PF22MDOW04-10B_20.jpg</v>
          </cell>
        </row>
        <row r="637">
          <cell r="A637" t="str">
            <v>Heaven blue Tom sleeveless puffer jacket</v>
          </cell>
          <cell r="H637">
            <v>140</v>
          </cell>
          <cell r="I637">
            <v>1260</v>
          </cell>
          <cell r="J637" t="str">
            <v>http://s949442338.onlinehome.fr/jott-digital/zalando/3_TOM_PF22MDOW04-10B_20.jpg</v>
          </cell>
        </row>
        <row r="638">
          <cell r="A638" t="str">
            <v>Heaven blue Tom sleeveless puffer jacket</v>
          </cell>
          <cell r="H638">
            <v>140</v>
          </cell>
          <cell r="I638">
            <v>1820</v>
          </cell>
          <cell r="J638" t="str">
            <v>http://s949442338.onlinehome.fr/jott-digital/zalando/3_TOM_PF22MDOW04-10B_20.jpg</v>
          </cell>
        </row>
        <row r="639">
          <cell r="A639" t="str">
            <v>Heaven blue Tom sleeveless puffer jacket</v>
          </cell>
          <cell r="H639">
            <v>140</v>
          </cell>
          <cell r="I639">
            <v>1400</v>
          </cell>
          <cell r="J639" t="str">
            <v>http://s949442338.onlinehome.fr/jott-digital/zalando/3_TOM_PF22MDOW04-10B_20.jpg</v>
          </cell>
        </row>
        <row r="640">
          <cell r="A640" t="str">
            <v>Heaven blue Tom sleeveless puffer jacket</v>
          </cell>
          <cell r="H640">
            <v>140</v>
          </cell>
          <cell r="I640">
            <v>420</v>
          </cell>
          <cell r="J640" t="str">
            <v>http://s949442338.onlinehome.fr/jott-digital/zalando/3_TOM_PF22MDOW04-10B_20.jpg</v>
          </cell>
        </row>
        <row r="641">
          <cell r="A641" t="str">
            <v>Heaven blue Tom sleeveless puffer jacket</v>
          </cell>
          <cell r="H641">
            <v>140</v>
          </cell>
          <cell r="I641">
            <v>420</v>
          </cell>
          <cell r="J641" t="str">
            <v>http://s949442338.onlinehome.fr/jott-digital/zalando/3_TOM_PF22MDOW04-10B_20.jpg</v>
          </cell>
        </row>
        <row r="642">
          <cell r="A642" t="str">
            <v>Honey Biarritz swim shorts</v>
          </cell>
          <cell r="H642">
            <v>35</v>
          </cell>
          <cell r="I642">
            <v>35</v>
          </cell>
          <cell r="J642" t="str">
            <v>https://cdn.shopify.com/s/files/1/0551/1780/7747/files/5da5b4b27923a20bcab3910ae72930b7.jpg?v=1716333568</v>
          </cell>
        </row>
        <row r="643">
          <cell r="A643" t="str">
            <v>Honey Marbella organic cotton polo shirt</v>
          </cell>
          <cell r="H643">
            <v>38</v>
          </cell>
          <cell r="I643">
            <v>38</v>
          </cell>
          <cell r="J643" t="str">
            <v>https://cdn.shopify.com/s/files/1/0551/1780/7747/files/3_MARBELLA_SS24MPOL10-60A-20.jpg?v=1713348532</v>
          </cell>
        </row>
        <row r="644">
          <cell r="A644" t="str">
            <v>Honey Marbella organic cotton polo shirt</v>
          </cell>
          <cell r="H644">
            <v>38</v>
          </cell>
          <cell r="I644">
            <v>38</v>
          </cell>
          <cell r="J644" t="str">
            <v>https://cdn.shopify.com/s/files/1/0551/1780/7747/files/3_MARBELLA_SS24MPOL10-60A-20.jpg?v=1713348532</v>
          </cell>
        </row>
        <row r="645">
          <cell r="A645" t="str">
            <v>Honey Marbella organic cotton polo shirt</v>
          </cell>
          <cell r="H645">
            <v>38</v>
          </cell>
          <cell r="I645">
            <v>76</v>
          </cell>
          <cell r="J645" t="str">
            <v>https://cdn.shopify.com/s/files/1/0551/1780/7747/files/3_MARBELLA_SS24MPOL10-60A-20.jpg?v=1713348532</v>
          </cell>
        </row>
        <row r="646">
          <cell r="A646" t="str">
            <v>Honey Marbella organic cotton polo shirt</v>
          </cell>
          <cell r="H646">
            <v>38</v>
          </cell>
          <cell r="I646">
            <v>76</v>
          </cell>
          <cell r="J646" t="str">
            <v>https://cdn.shopify.com/s/files/1/0551/1780/7747/files/3_MARBELLA_SS24MPOL10-60A-20.jpg?v=1713348532</v>
          </cell>
        </row>
        <row r="647">
          <cell r="A647" t="str">
            <v>Honey Marbella organic cotton polo shirt</v>
          </cell>
          <cell r="H647">
            <v>38</v>
          </cell>
          <cell r="I647">
            <v>38</v>
          </cell>
          <cell r="J647" t="str">
            <v>https://cdn.shopify.com/s/files/1/0551/1780/7747/files/3_MARBELLA_SS24MPOL10-60A-20.jpg?v=1713348532</v>
          </cell>
        </row>
        <row r="648">
          <cell r="A648" t="str">
            <v>Iceberg blue Mexico organic cotton hooded sweatshirt</v>
          </cell>
          <cell r="H648">
            <v>50</v>
          </cell>
          <cell r="I648">
            <v>200</v>
          </cell>
          <cell r="J648" t="str">
            <v>http://s949442338.onlinehome.fr/jott-digital/zalando/3_MEXICO_SS23MZIP10-554_20.jpg</v>
          </cell>
        </row>
        <row r="649">
          <cell r="A649" t="str">
            <v>Iceberg blue Pietro organic cotton T-shirt</v>
          </cell>
          <cell r="H649">
            <v>23</v>
          </cell>
          <cell r="I649">
            <v>23</v>
          </cell>
          <cell r="J649" t="str">
            <v>https://cdn.shopify.com/s/files/1/0623/0632/0618/files/366481ca2256346050bef96b224eef78.jpg?v=1694596576</v>
          </cell>
        </row>
        <row r="650">
          <cell r="A650" t="str">
            <v>Iceberg blue Pietro organic cotton T-shirt</v>
          </cell>
          <cell r="H650">
            <v>23</v>
          </cell>
          <cell r="I650">
            <v>46</v>
          </cell>
          <cell r="J650" t="str">
            <v>https://cdn.shopify.com/s/files/1/0623/0632/0618/files/366481ca2256346050bef96b224eef78.jpg?v=1694596576</v>
          </cell>
        </row>
        <row r="651">
          <cell r="A651" t="str">
            <v>Iceberg blue Santiago organic cotton jogpant</v>
          </cell>
          <cell r="H651">
            <v>43</v>
          </cell>
          <cell r="I651">
            <v>129</v>
          </cell>
          <cell r="J651" t="str">
            <v>http://s949442338.onlinehome.fr/jott-digital/zalando/3_SANTIAGO_SS23MPAN10-554_20.jpg</v>
          </cell>
        </row>
        <row r="652">
          <cell r="A652" t="str">
            <v>Iceberg blue Santiago organic cotton jogpant</v>
          </cell>
          <cell r="H652">
            <v>43</v>
          </cell>
          <cell r="I652">
            <v>43</v>
          </cell>
          <cell r="J652" t="str">
            <v>http://s949442338.onlinehome.fr/jott-digital/zalando/3_SANTIAGO_SS23MPAN10-554_20.jpg</v>
          </cell>
        </row>
        <row r="653">
          <cell r="A653" t="str">
            <v>Iceberg blue Santiago organic cotton jogpant</v>
          </cell>
          <cell r="H653">
            <v>43</v>
          </cell>
          <cell r="I653">
            <v>258</v>
          </cell>
          <cell r="J653" t="str">
            <v>http://s949442338.onlinehome.fr/jott-digital/zalando/3_SANTIAGO_SS23MPAN10-554_20.jpg</v>
          </cell>
        </row>
        <row r="654">
          <cell r="A654" t="str">
            <v>Iceberg blue Santiago organic cotton jogpant</v>
          </cell>
          <cell r="H654">
            <v>43</v>
          </cell>
          <cell r="I654">
            <v>172</v>
          </cell>
          <cell r="J654" t="str">
            <v>http://s949442338.onlinehome.fr/jott-digital/zalando/3_SANTIAGO_SS23MPAN10-554_20.jpg</v>
          </cell>
        </row>
        <row r="655">
          <cell r="A655" t="str">
            <v>Iceberg blue Santiago organic cotton jogpant</v>
          </cell>
          <cell r="H655">
            <v>43</v>
          </cell>
          <cell r="I655">
            <v>172</v>
          </cell>
          <cell r="J655" t="str">
            <v>http://s949442338.onlinehome.fr/jott-digital/zalando/3_SANTIAGO_SS23MPAN10-554_20.jpg</v>
          </cell>
        </row>
        <row r="656">
          <cell r="A656" t="str">
            <v>Iceberg blue Santiago organic cotton jogpant</v>
          </cell>
          <cell r="H656">
            <v>43</v>
          </cell>
          <cell r="I656">
            <v>172</v>
          </cell>
          <cell r="J656" t="str">
            <v>http://s949442338.onlinehome.fr/jott-digital/zalando/3_SANTIAGO_SS23MPAN10-554_20.jpg</v>
          </cell>
        </row>
        <row r="657">
          <cell r="A657" t="str">
            <v>Jacket Army Artic</v>
          </cell>
          <cell r="H657">
            <v>260</v>
          </cell>
          <cell r="I657">
            <v>520</v>
          </cell>
          <cell r="J657" t="str">
            <v>http://s949442338.onlinehome.fr/jott-digital/zalando/3_ARTIC_FW22MJAC18-255_20.jpg</v>
          </cell>
        </row>
        <row r="658">
          <cell r="A658" t="str">
            <v>Jacket Army Artic</v>
          </cell>
          <cell r="H658">
            <v>260</v>
          </cell>
          <cell r="I658">
            <v>780</v>
          </cell>
          <cell r="J658" t="str">
            <v>http://s949442338.onlinehome.fr/jott-digital/zalando/3_ARTIC_FW22MJAC18-255_20.jpg</v>
          </cell>
        </row>
        <row r="659">
          <cell r="A659" t="str">
            <v>Jacket Army Artic</v>
          </cell>
          <cell r="H659">
            <v>260</v>
          </cell>
          <cell r="I659">
            <v>260</v>
          </cell>
          <cell r="J659" t="str">
            <v>http://s949442338.onlinehome.fr/jott-digital/zalando/3_ARTIC_FW22MJAC18-255_20.jpg</v>
          </cell>
        </row>
        <row r="660">
          <cell r="A660" t="str">
            <v>Jacket Army Artic</v>
          </cell>
          <cell r="H660">
            <v>260</v>
          </cell>
          <cell r="I660">
            <v>260</v>
          </cell>
          <cell r="J660" t="str">
            <v>http://s949442338.onlinehome.fr/jott-digital/zalando/3_ARTIC_FW22MJAC18-255_20.jpg</v>
          </cell>
        </row>
        <row r="661">
          <cell r="A661" t="str">
            <v>Jacket Black Artic</v>
          </cell>
          <cell r="H661">
            <v>130</v>
          </cell>
          <cell r="I661">
            <v>130</v>
          </cell>
          <cell r="J661" t="str">
            <v>https://cdn.shopify.com/s/files/1/0551/1780/7747/products/2_ARTIC_FW22MJAC18-999_11_c5bcb563-c4d3-4063-b93f-7743b6610081.jpg?v=1671067013</v>
          </cell>
        </row>
        <row r="662">
          <cell r="A662" t="str">
            <v>Jacket Black Artic</v>
          </cell>
          <cell r="H662">
            <v>130</v>
          </cell>
          <cell r="I662">
            <v>130</v>
          </cell>
          <cell r="J662" t="str">
            <v>https://cdn.shopify.com/s/files/1/0551/1780/7747/products/2_ARTIC_FW22MJAC18-999_11_c5bcb563-c4d3-4063-b93f-7743b6610081.jpg?v=1671067013</v>
          </cell>
        </row>
        <row r="663">
          <cell r="A663" t="str">
            <v>Jacket Black Artic</v>
          </cell>
          <cell r="H663">
            <v>130</v>
          </cell>
          <cell r="I663">
            <v>260</v>
          </cell>
          <cell r="J663" t="str">
            <v>https://cdn.shopify.com/s/files/1/0551/1780/7747/products/2_ARTIC_FW22MJAC18-999_11_c5bcb563-c4d3-4063-b93f-7743b6610081.jpg?v=1671067013</v>
          </cell>
        </row>
        <row r="664">
          <cell r="A664" t="str">
            <v>Jacket Black Artic</v>
          </cell>
          <cell r="H664">
            <v>130</v>
          </cell>
          <cell r="I664">
            <v>130</v>
          </cell>
          <cell r="J664" t="str">
            <v>https://cdn.shopify.com/s/files/1/0551/1780/7747/products/2_ARTIC_FW22MJAC18-999_11_c5bcb563-c4d3-4063-b93f-7743b6610081.jpg?v=1671067013</v>
          </cell>
        </row>
        <row r="665">
          <cell r="A665" t="str">
            <v>Jacket Taupe Artic</v>
          </cell>
          <cell r="H665">
            <v>130</v>
          </cell>
          <cell r="I665">
            <v>260</v>
          </cell>
          <cell r="J665" t="str">
            <v>http://s949442338.onlinehome.fr/jott-digital/zalando/3_ARTIC_FW22MJAC18-808_20.jpg</v>
          </cell>
        </row>
        <row r="666">
          <cell r="A666" t="str">
            <v>Jacket Taupe Artic</v>
          </cell>
          <cell r="H666">
            <v>130</v>
          </cell>
          <cell r="I666">
            <v>130</v>
          </cell>
          <cell r="J666" t="str">
            <v>http://s949442338.onlinehome.fr/jott-digital/zalando/3_ARTIC_FW22MJAC18-808_20.jpg</v>
          </cell>
        </row>
        <row r="667">
          <cell r="A667" t="str">
            <v>Jacket Taupe Artic</v>
          </cell>
          <cell r="H667">
            <v>130</v>
          </cell>
          <cell r="I667">
            <v>130</v>
          </cell>
          <cell r="J667" t="str">
            <v>http://s949442338.onlinehome.fr/jott-digital/zalando/3_ARTIC_FW22MJAC18-808_20.jpg</v>
          </cell>
        </row>
        <row r="668">
          <cell r="A668" t="str">
            <v>Jacket Taupe Artic</v>
          </cell>
          <cell r="H668">
            <v>130</v>
          </cell>
          <cell r="I668">
            <v>130</v>
          </cell>
          <cell r="J668" t="str">
            <v>http://s949442338.onlinehome.fr/jott-digital/zalando/3_ARTIC_FW22MJAC18-808_20.jpg</v>
          </cell>
        </row>
        <row r="669">
          <cell r="A669" t="str">
            <v>Lagon Lightweight down jacket Mat</v>
          </cell>
          <cell r="H669">
            <v>85</v>
          </cell>
          <cell r="I669">
            <v>170</v>
          </cell>
          <cell r="J669" t="str">
            <v>https://cdn.shopify.com/s/files/1/0551/1780/7747/files/6900_MAT_107_LAGON_01.jpg?v=1697626062</v>
          </cell>
        </row>
        <row r="670">
          <cell r="A670" t="str">
            <v>Lagon Lightweight down jacket Mat</v>
          </cell>
          <cell r="H670">
            <v>85</v>
          </cell>
          <cell r="I670">
            <v>170</v>
          </cell>
          <cell r="J670" t="str">
            <v>https://cdn.shopify.com/s/files/1/0551/1780/7747/files/6900_MAT_107_LAGON_01.jpg?v=1697626062</v>
          </cell>
        </row>
        <row r="671">
          <cell r="A671" t="str">
            <v>Lagon Lightweight down jacket Mat</v>
          </cell>
          <cell r="H671">
            <v>85</v>
          </cell>
          <cell r="I671">
            <v>170</v>
          </cell>
          <cell r="J671" t="str">
            <v>https://cdn.shopify.com/s/files/1/0551/1780/7747/files/6900_MAT_107_LAGON_01.jpg?v=1697626062</v>
          </cell>
        </row>
        <row r="672">
          <cell r="A672" t="str">
            <v>Lagon Lightweight down jacket Mat</v>
          </cell>
          <cell r="H672">
            <v>85</v>
          </cell>
          <cell r="I672">
            <v>170</v>
          </cell>
          <cell r="J672" t="str">
            <v>https://cdn.shopify.com/s/files/1/0551/1780/7747/files/6900_MAT_107_LAGON_01.jpg?v=1697626062</v>
          </cell>
        </row>
        <row r="673">
          <cell r="A673" t="str">
            <v>Lagon Lightweight down jacket Mat</v>
          </cell>
          <cell r="H673">
            <v>85</v>
          </cell>
          <cell r="I673">
            <v>170</v>
          </cell>
          <cell r="J673" t="str">
            <v>https://cdn.shopify.com/s/files/1/0551/1780/7747/files/6900_MAT_107_LAGON_01.jpg?v=1697626062</v>
          </cell>
        </row>
        <row r="674">
          <cell r="A674" t="str">
            <v>Lagon Lightweight down jacket Mat</v>
          </cell>
          <cell r="H674">
            <v>85</v>
          </cell>
          <cell r="I674">
            <v>170</v>
          </cell>
          <cell r="J674" t="str">
            <v>https://cdn.shopify.com/s/files/1/0551/1780/7747/files/6900_MAT_107_LAGON_01.jpg?v=1697626062</v>
          </cell>
        </row>
        <row r="675">
          <cell r="A675" t="str">
            <v>Lagon Lightweight down jacket Nico</v>
          </cell>
          <cell r="H675">
            <v>180</v>
          </cell>
          <cell r="I675">
            <v>180</v>
          </cell>
          <cell r="J675" t="str">
            <v>https://cdn.shopify.com/s/files/1/0551/1780/7747/files/4900-NICO-107-LAGON-1.jpg?v=1697626096</v>
          </cell>
        </row>
        <row r="676">
          <cell r="A676" t="str">
            <v>Lagon Lightweight down jacket Nico</v>
          </cell>
          <cell r="H676">
            <v>180</v>
          </cell>
          <cell r="I676">
            <v>180</v>
          </cell>
          <cell r="J676" t="str">
            <v>https://cdn.shopify.com/s/files/1/0551/1780/7747/files/4900-NICO-107-LAGON-1.jpg?v=1697626096</v>
          </cell>
        </row>
        <row r="677">
          <cell r="A677" t="str">
            <v>Lagon Lightweight down jacket Nico</v>
          </cell>
          <cell r="H677">
            <v>180</v>
          </cell>
          <cell r="I677">
            <v>180</v>
          </cell>
          <cell r="J677" t="str">
            <v>https://cdn.shopify.com/s/files/1/0551/1780/7747/files/4900-NICO-107-LAGON-1.jpg?v=1697626096</v>
          </cell>
        </row>
        <row r="678">
          <cell r="A678" t="str">
            <v>Lagon Lightweight down jacket Nico</v>
          </cell>
          <cell r="H678">
            <v>180</v>
          </cell>
          <cell r="I678">
            <v>180</v>
          </cell>
          <cell r="J678" t="str">
            <v>https://cdn.shopify.com/s/files/1/0551/1780/7747/files/4900-NICO-107-LAGON-1.jpg?v=1697626096</v>
          </cell>
        </row>
        <row r="679">
          <cell r="A679" t="str">
            <v>Lagon Lightweight down jacket Nico</v>
          </cell>
          <cell r="H679">
            <v>180</v>
          </cell>
          <cell r="I679">
            <v>360</v>
          </cell>
          <cell r="J679" t="str">
            <v>https://cdn.shopify.com/s/files/1/0551/1780/7747/files/4900-NICO-107-LAGON-1.jpg?v=1697626096</v>
          </cell>
        </row>
        <row r="680">
          <cell r="A680" t="str">
            <v>Lichen green Mat lightweight puffer jacket</v>
          </cell>
          <cell r="H680">
            <v>170</v>
          </cell>
          <cell r="I680">
            <v>170</v>
          </cell>
          <cell r="J680" t="str">
            <v>http://s949442338.onlinehome.fr/jott-digital/zalando/3_MAT_PF23MDOW02-250_20.jpg</v>
          </cell>
        </row>
        <row r="681">
          <cell r="A681" t="str">
            <v>Lichen green Mat lightweight puffer jacket</v>
          </cell>
          <cell r="H681">
            <v>170</v>
          </cell>
          <cell r="I681">
            <v>340</v>
          </cell>
          <cell r="J681" t="str">
            <v>http://s949442338.onlinehome.fr/jott-digital/zalando/3_MAT_PF23MDOW02-250_20.jpg</v>
          </cell>
        </row>
        <row r="682">
          <cell r="A682" t="str">
            <v>Lichen green Mat lightweight puffer jacket</v>
          </cell>
          <cell r="H682">
            <v>170</v>
          </cell>
          <cell r="I682">
            <v>510</v>
          </cell>
          <cell r="J682" t="str">
            <v>http://s949442338.onlinehome.fr/jott-digital/zalando/3_MAT_PF23MDOW02-250_20.jpg</v>
          </cell>
        </row>
        <row r="683">
          <cell r="A683" t="str">
            <v>Lichen green Mat lightweight puffer jacket</v>
          </cell>
          <cell r="H683">
            <v>170</v>
          </cell>
          <cell r="I683">
            <v>510</v>
          </cell>
          <cell r="J683" t="str">
            <v>http://s949442338.onlinehome.fr/jott-digital/zalando/3_MAT_PF23MDOW02-250_20.jpg</v>
          </cell>
        </row>
        <row r="684">
          <cell r="A684" t="str">
            <v>Lichen green Mat lightweight puffer jacket</v>
          </cell>
          <cell r="H684">
            <v>170</v>
          </cell>
          <cell r="I684">
            <v>680</v>
          </cell>
          <cell r="J684" t="str">
            <v>http://s949442338.onlinehome.fr/jott-digital/zalando/3_MAT_PF23MDOW02-250_20.jpg</v>
          </cell>
        </row>
        <row r="685">
          <cell r="A685" t="str">
            <v>Lichen green Mat lightweight puffer jacket</v>
          </cell>
          <cell r="H685">
            <v>170</v>
          </cell>
          <cell r="I685">
            <v>510</v>
          </cell>
          <cell r="J685" t="str">
            <v>http://s949442338.onlinehome.fr/jott-digital/zalando/3_MAT_PF23MDOW02-250_20.jpg</v>
          </cell>
        </row>
        <row r="686">
          <cell r="A686" t="str">
            <v>Lichen green Mataro organic cotton hooded sweatshirt</v>
          </cell>
          <cell r="H686">
            <v>48</v>
          </cell>
          <cell r="I686">
            <v>48</v>
          </cell>
          <cell r="J686" t="str">
            <v>http://s949442338.onlinehome.fr/jott-digital/zalando/3_MATARO_SS23MHOO10-250_20.jpg</v>
          </cell>
        </row>
        <row r="687">
          <cell r="A687" t="str">
            <v>Lichen green Nico lightweight hooded puffer jacket</v>
          </cell>
          <cell r="H687">
            <v>180</v>
          </cell>
          <cell r="I687">
            <v>360</v>
          </cell>
          <cell r="J687" t="str">
            <v>http://s949442338.onlinehome.fr/jott-digital/zalando/3_NICO_PF23MDOW01-250_20.jpg</v>
          </cell>
        </row>
        <row r="688">
          <cell r="A688" t="str">
            <v>Lichen green Nico lightweight hooded puffer jacket</v>
          </cell>
          <cell r="H688">
            <v>180</v>
          </cell>
          <cell r="I688">
            <v>900</v>
          </cell>
          <cell r="J688" t="str">
            <v>http://s949442338.onlinehome.fr/jott-digital/zalando/3_NICO_PF23MDOW01-250_20.jpg</v>
          </cell>
        </row>
        <row r="689">
          <cell r="A689" t="str">
            <v>Lichen green Nico lightweight hooded puffer jacket</v>
          </cell>
          <cell r="H689">
            <v>180</v>
          </cell>
          <cell r="I689">
            <v>540</v>
          </cell>
          <cell r="J689" t="str">
            <v>http://s949442338.onlinehome.fr/jott-digital/zalando/3_NICO_PF23MDOW01-250_20.jpg</v>
          </cell>
        </row>
        <row r="690">
          <cell r="A690" t="str">
            <v>Lichen green Nico lightweight hooded puffer jacket</v>
          </cell>
          <cell r="H690">
            <v>180</v>
          </cell>
          <cell r="I690">
            <v>540</v>
          </cell>
          <cell r="J690" t="str">
            <v>http://s949442338.onlinehome.fr/jott-digital/zalando/3_NICO_PF23MDOW01-250_20.jpg</v>
          </cell>
        </row>
        <row r="691">
          <cell r="A691" t="str">
            <v>Lichen green Nico lightweight hooded puffer jacket</v>
          </cell>
          <cell r="H691">
            <v>180</v>
          </cell>
          <cell r="I691">
            <v>1080</v>
          </cell>
          <cell r="J691" t="str">
            <v>http://s949442338.onlinehome.fr/jott-digital/zalando/3_NICO_PF23MDOW01-250_20.jpg</v>
          </cell>
        </row>
        <row r="692">
          <cell r="A692" t="str">
            <v>Lichen green Nico lightweight hooded puffer jacket</v>
          </cell>
          <cell r="H692">
            <v>180</v>
          </cell>
          <cell r="I692">
            <v>540</v>
          </cell>
          <cell r="J692" t="str">
            <v>http://s949442338.onlinehome.fr/jott-digital/zalando/3_NICO_PF23MDOW01-250_20.jpg</v>
          </cell>
        </row>
        <row r="693">
          <cell r="A693" t="str">
            <v>Lichen green Nico lightweight hooded puffer jacket</v>
          </cell>
          <cell r="H693">
            <v>180</v>
          </cell>
          <cell r="I693">
            <v>720</v>
          </cell>
          <cell r="J693" t="str">
            <v>http://s949442338.onlinehome.fr/jott-digital/zalando/3_NICO_PF23MDOW01-250_20.jpg</v>
          </cell>
        </row>
        <row r="694">
          <cell r="A694" t="str">
            <v>Lichen green Pietro organic cotton T-shirt</v>
          </cell>
          <cell r="H694">
            <v>23</v>
          </cell>
          <cell r="I694">
            <v>23</v>
          </cell>
          <cell r="J694" t="str">
            <v>http://s949442338.onlinehome.fr/jott-digital/zalando/3_PIETRO%20_SS23MTSH10-250_20.jpg</v>
          </cell>
        </row>
        <row r="695">
          <cell r="A695" t="str">
            <v>Lichen green Pietro organic cotton T-shirt</v>
          </cell>
          <cell r="H695">
            <v>23</v>
          </cell>
          <cell r="I695">
            <v>46</v>
          </cell>
          <cell r="J695" t="str">
            <v>http://s949442338.onlinehome.fr/jott-digital/zalando/3_PIETRO%20_SS23MTSH10-250_20.jpg</v>
          </cell>
        </row>
        <row r="696">
          <cell r="A696" t="str">
            <v>Lichen green Pietro organic cotton T-shirt</v>
          </cell>
          <cell r="H696">
            <v>23</v>
          </cell>
          <cell r="I696">
            <v>46</v>
          </cell>
          <cell r="J696" t="str">
            <v>http://s949442338.onlinehome.fr/jott-digital/zalando/3_PIETRO%20_SS23MTSH10-250_20.jpg</v>
          </cell>
        </row>
        <row r="697">
          <cell r="A697" t="str">
            <v>Lichen green River M Tennis Shoes</v>
          </cell>
          <cell r="H697">
            <v>72</v>
          </cell>
          <cell r="I697">
            <v>72</v>
          </cell>
          <cell r="J697" t="str">
            <v>http://s949442338.onlinehome.fr/jott-digital/zalando/3_RIVER_FW23MBSK10-250_20_4674.jpg</v>
          </cell>
        </row>
        <row r="698">
          <cell r="A698" t="str">
            <v>Lichen green River M Tennis Shoes</v>
          </cell>
          <cell r="H698">
            <v>72</v>
          </cell>
          <cell r="I698">
            <v>72</v>
          </cell>
          <cell r="J698" t="str">
            <v>http://s949442338.onlinehome.fr/jott-digital/zalando/3_RIVER_FW23MBSK10-250_20_4674.jpg</v>
          </cell>
        </row>
        <row r="699">
          <cell r="A699" t="str">
            <v>Lichen green River M Tennis Shoes</v>
          </cell>
          <cell r="H699">
            <v>72</v>
          </cell>
          <cell r="I699">
            <v>144</v>
          </cell>
          <cell r="J699" t="str">
            <v>http://s949442338.onlinehome.fr/jott-digital/zalando/3_RIVER_FW23MBSK10-250_20_4674.jpg</v>
          </cell>
        </row>
        <row r="700">
          <cell r="A700" t="str">
            <v>Lichen green River M Tennis Shoes</v>
          </cell>
          <cell r="H700">
            <v>72</v>
          </cell>
          <cell r="I700">
            <v>72</v>
          </cell>
          <cell r="J700" t="str">
            <v>http://s949442338.onlinehome.fr/jott-digital/zalando/3_RIVER_FW23MBSK10-250_20_4674.jpg</v>
          </cell>
        </row>
        <row r="701">
          <cell r="A701" t="str">
            <v>Lichen green River M Tennis Shoes</v>
          </cell>
          <cell r="H701">
            <v>72</v>
          </cell>
          <cell r="I701">
            <v>144</v>
          </cell>
          <cell r="J701" t="str">
            <v>http://s949442338.onlinehome.fr/jott-digital/zalando/3_RIVER_FW23MBSK10-250_20_4674.jpg</v>
          </cell>
        </row>
        <row r="702">
          <cell r="A702" t="str">
            <v>Lichen green Santiago organic cotton jogpant</v>
          </cell>
          <cell r="H702">
            <v>43</v>
          </cell>
          <cell r="I702">
            <v>43</v>
          </cell>
          <cell r="J702" t="str">
            <v>http://s949442338.onlinehome.fr/jott-digital/zalando/3_SANTIAGO_SS23MPAN10-250_20.jpg</v>
          </cell>
        </row>
        <row r="703">
          <cell r="A703" t="str">
            <v>Lichen green Santiago organic cotton jogpant</v>
          </cell>
          <cell r="H703">
            <v>43</v>
          </cell>
          <cell r="I703">
            <v>129</v>
          </cell>
          <cell r="J703" t="str">
            <v>http://s949442338.onlinehome.fr/jott-digital/zalando/3_SANTIAGO_SS23MPAN10-250_20.jpg</v>
          </cell>
        </row>
        <row r="704">
          <cell r="A704" t="str">
            <v>Lichen green Santiago organic cotton jogpant</v>
          </cell>
          <cell r="H704">
            <v>43</v>
          </cell>
          <cell r="I704">
            <v>43</v>
          </cell>
          <cell r="J704" t="str">
            <v>http://s949442338.onlinehome.fr/jott-digital/zalando/3_SANTIAGO_SS23MPAN10-250_20.jpg</v>
          </cell>
        </row>
        <row r="705">
          <cell r="A705" t="str">
            <v>Lichen green Santiago organic cotton jogpant</v>
          </cell>
          <cell r="H705">
            <v>43</v>
          </cell>
          <cell r="I705">
            <v>86</v>
          </cell>
          <cell r="J705" t="str">
            <v>http://s949442338.onlinehome.fr/jott-digital/zalando/3_SANTIAGO_SS23MPAN10-250_20.jpg</v>
          </cell>
        </row>
        <row r="706">
          <cell r="A706" t="str">
            <v>Lichen green Santiago organic cotton jogpant</v>
          </cell>
          <cell r="H706">
            <v>43</v>
          </cell>
          <cell r="I706">
            <v>129</v>
          </cell>
          <cell r="J706" t="str">
            <v>http://s949442338.onlinehome.fr/jott-digital/zalando/3_SANTIAGO_SS23MPAN10-250_20.jpg</v>
          </cell>
        </row>
        <row r="707">
          <cell r="A707" t="str">
            <v>Lichen green Tom sleeveless puffer jacket</v>
          </cell>
          <cell r="H707">
            <v>140</v>
          </cell>
          <cell r="I707">
            <v>140</v>
          </cell>
          <cell r="J707" t="str">
            <v>http://s949442338.onlinehome.fr/jott-digital/zalando/3_TOM_PF22MDOW04-250_20.jpg</v>
          </cell>
        </row>
        <row r="708">
          <cell r="A708" t="str">
            <v>Lichen green Tom sleeveless puffer jacket</v>
          </cell>
          <cell r="H708">
            <v>140</v>
          </cell>
          <cell r="I708">
            <v>140</v>
          </cell>
          <cell r="J708" t="str">
            <v>http://s949442338.onlinehome.fr/jott-digital/zalando/3_TOM_PF22MDOW04-250_20.jpg</v>
          </cell>
        </row>
        <row r="709">
          <cell r="A709" t="str">
            <v>Lichen green Tom sleeveless puffer jacket</v>
          </cell>
          <cell r="H709">
            <v>140</v>
          </cell>
          <cell r="I709">
            <v>280</v>
          </cell>
          <cell r="J709" t="str">
            <v>http://s949442338.onlinehome.fr/jott-digital/zalando/3_TOM_PF22MDOW04-250_20.jpg</v>
          </cell>
        </row>
        <row r="710">
          <cell r="A710" t="str">
            <v>Lichen green Tom sleeveless puffer jacket</v>
          </cell>
          <cell r="H710">
            <v>140</v>
          </cell>
          <cell r="I710">
            <v>420</v>
          </cell>
          <cell r="J710" t="str">
            <v>http://s949442338.onlinehome.fr/jott-digital/zalando/3_TOM_PF22MDOW04-250_20.jpg</v>
          </cell>
        </row>
        <row r="711">
          <cell r="A711" t="str">
            <v>Lichen green Tom sleeveless puffer jacket</v>
          </cell>
          <cell r="H711">
            <v>140</v>
          </cell>
          <cell r="I711">
            <v>420</v>
          </cell>
          <cell r="J711" t="str">
            <v>http://s949442338.onlinehome.fr/jott-digital/zalando/3_TOM_PF22MDOW04-250_20.jpg</v>
          </cell>
        </row>
        <row r="712">
          <cell r="A712" t="str">
            <v>Lichen green Tom sleeveless puffer jacket</v>
          </cell>
          <cell r="H712">
            <v>140</v>
          </cell>
          <cell r="I712">
            <v>140</v>
          </cell>
          <cell r="J712" t="str">
            <v>http://s949442338.onlinehome.fr/jott-digital/zalando/3_TOM_PF22MDOW04-250_20.jpg</v>
          </cell>
        </row>
        <row r="713">
          <cell r="A713" t="str">
            <v>Light denim Jorge hooded puffer jacket</v>
          </cell>
          <cell r="H713">
            <v>110</v>
          </cell>
          <cell r="I713">
            <v>550</v>
          </cell>
          <cell r="J713" t="str">
            <v>http://s949442338.onlinehome.fr/jott-digital/zalando/3_JORGE_SS23MDOW10-729_20.jpg</v>
          </cell>
        </row>
        <row r="714">
          <cell r="A714" t="str">
            <v>Light denim Jorge hooded puffer jacket</v>
          </cell>
          <cell r="H714">
            <v>110</v>
          </cell>
          <cell r="I714">
            <v>550</v>
          </cell>
          <cell r="J714" t="str">
            <v>http://s949442338.onlinehome.fr/jott-digital/zalando/3_JORGE_SS23MDOW10-729_20.jpg</v>
          </cell>
        </row>
        <row r="715">
          <cell r="A715" t="str">
            <v>Light denim Jorge hooded puffer jacket</v>
          </cell>
          <cell r="H715">
            <v>110</v>
          </cell>
          <cell r="I715">
            <v>330</v>
          </cell>
          <cell r="J715" t="str">
            <v>http://s949442338.onlinehome.fr/jott-digital/zalando/3_JORGE_SS23MDOW10-729_20.jpg</v>
          </cell>
        </row>
        <row r="716">
          <cell r="A716" t="str">
            <v>Light denim Jorge hooded puffer jacket</v>
          </cell>
          <cell r="H716">
            <v>110</v>
          </cell>
          <cell r="I716">
            <v>440</v>
          </cell>
          <cell r="J716" t="str">
            <v>http://s949442338.onlinehome.fr/jott-digital/zalando/3_JORGE_SS23MDOW10-729_20.jpg</v>
          </cell>
        </row>
        <row r="717">
          <cell r="A717" t="str">
            <v>Light denim Jorge hooded puffer jacket</v>
          </cell>
          <cell r="H717">
            <v>110</v>
          </cell>
          <cell r="I717">
            <v>330</v>
          </cell>
          <cell r="J717" t="str">
            <v>http://s949442338.onlinehome.fr/jott-digital/zalando/3_JORGE_SS23MDOW10-729_20.jpg</v>
          </cell>
        </row>
        <row r="718">
          <cell r="A718" t="str">
            <v>Light denim Jorge hooded puffer jacket</v>
          </cell>
          <cell r="H718">
            <v>110</v>
          </cell>
          <cell r="I718">
            <v>660</v>
          </cell>
          <cell r="J718" t="str">
            <v>http://s949442338.onlinehome.fr/jott-digital/zalando/3_JORGE_SS23MDOW10-729_20.jpg</v>
          </cell>
        </row>
        <row r="719">
          <cell r="A719" t="str">
            <v>Light denim Jorge hooded puffer jacket</v>
          </cell>
          <cell r="H719">
            <v>110</v>
          </cell>
          <cell r="I719">
            <v>330</v>
          </cell>
          <cell r="J719" t="str">
            <v>http://s949442338.onlinehome.fr/jott-digital/zalando/3_JORGE_SS23MDOW10-729_20.jpg</v>
          </cell>
        </row>
        <row r="720">
          <cell r="A720" t="str">
            <v>Light denim Lightweight down jacket Mat</v>
          </cell>
          <cell r="H720">
            <v>170</v>
          </cell>
          <cell r="I720">
            <v>170</v>
          </cell>
          <cell r="J720" t="str">
            <v>http://s949442338.onlinehome.fr/jott-digital/zalando/4900-MAT-185-Light%20denim-doudoune-homme-1</v>
          </cell>
        </row>
        <row r="721">
          <cell r="A721" t="str">
            <v>Light denim Lightweight down jacket Mat</v>
          </cell>
          <cell r="H721">
            <v>170</v>
          </cell>
          <cell r="I721">
            <v>170</v>
          </cell>
          <cell r="J721" t="str">
            <v>http://s949442338.onlinehome.fr/jott-digital/zalando/4900-MAT-185-Light%20denim-doudoune-homme-1</v>
          </cell>
        </row>
        <row r="722">
          <cell r="A722" t="str">
            <v>Light denim Lightweight down jacket Nico</v>
          </cell>
          <cell r="H722">
            <v>180</v>
          </cell>
          <cell r="I722">
            <v>360</v>
          </cell>
          <cell r="J722" t="str">
            <v>https://cdn.shopify.com/s/files/1/0551/1780/7747/files/4900-NICO-185-Lightdenim-doudoune-homme-capuche-1.jpg?v=1697626144</v>
          </cell>
        </row>
        <row r="723">
          <cell r="A723" t="str">
            <v>Light denim Lightweight down jacket Nico</v>
          </cell>
          <cell r="H723">
            <v>180</v>
          </cell>
          <cell r="I723">
            <v>180</v>
          </cell>
          <cell r="J723" t="str">
            <v>https://cdn.shopify.com/s/files/1/0551/1780/7747/files/4900-NICO-185-Lightdenim-doudoune-homme-capuche-1.jpg?v=1697626144</v>
          </cell>
        </row>
        <row r="724">
          <cell r="A724" t="str">
            <v>Light denim Lightweight down jacket Nico</v>
          </cell>
          <cell r="H724">
            <v>180</v>
          </cell>
          <cell r="I724">
            <v>180</v>
          </cell>
          <cell r="J724" t="str">
            <v>https://cdn.shopify.com/s/files/1/0551/1780/7747/files/4900-NICO-185-Lightdenim-doudoune-homme-capuche-1.jpg?v=1697626144</v>
          </cell>
        </row>
        <row r="725">
          <cell r="A725" t="str">
            <v>Light denim Lightweight down jacket Nico</v>
          </cell>
          <cell r="H725">
            <v>180</v>
          </cell>
          <cell r="I725">
            <v>360</v>
          </cell>
          <cell r="J725" t="str">
            <v>https://cdn.shopify.com/s/files/1/0551/1780/7747/files/4900-NICO-185-Lightdenim-doudoune-homme-capuche-1.jpg?v=1697626144</v>
          </cell>
        </row>
        <row r="726">
          <cell r="A726" t="str">
            <v>Light denim Marbella organic cotton polo shirt</v>
          </cell>
          <cell r="H726">
            <v>38</v>
          </cell>
          <cell r="I726">
            <v>76</v>
          </cell>
          <cell r="J726" t="str">
            <v>https://cdn.shopify.com/s/files/1/0551/1780/7747/files/6dd1ac2e94cd7e0d112074f4b541ba3c.jpg?v=1694647518</v>
          </cell>
        </row>
        <row r="727">
          <cell r="A727" t="str">
            <v>Light denim Marbella organic cotton polo shirt</v>
          </cell>
          <cell r="H727">
            <v>38</v>
          </cell>
          <cell r="I727">
            <v>76</v>
          </cell>
          <cell r="J727" t="str">
            <v>https://cdn.shopify.com/s/files/1/0551/1780/7747/files/6dd1ac2e94cd7e0d112074f4b541ba3c.jpg?v=1694647518</v>
          </cell>
        </row>
        <row r="728">
          <cell r="A728" t="str">
            <v>Light denim Mat lightweight puffer jacket</v>
          </cell>
          <cell r="H728">
            <v>170</v>
          </cell>
          <cell r="I728">
            <v>170</v>
          </cell>
          <cell r="J728" t="str">
            <v>http://s949442338.onlinehome.fr/jott-digital/zalando/3_MAT_PF23MDOW02-729_20.jpg</v>
          </cell>
        </row>
        <row r="729">
          <cell r="A729" t="str">
            <v>Light denim Mat lightweight puffer jacket</v>
          </cell>
          <cell r="H729">
            <v>170</v>
          </cell>
          <cell r="I729">
            <v>510</v>
          </cell>
          <cell r="J729" t="str">
            <v>http://s949442338.onlinehome.fr/jott-digital/zalando/3_MAT_PF23MDOW02-729_20.jpg</v>
          </cell>
        </row>
        <row r="730">
          <cell r="A730" t="str">
            <v>Light denim Mat lightweight puffer jacket</v>
          </cell>
          <cell r="H730">
            <v>170</v>
          </cell>
          <cell r="I730">
            <v>340</v>
          </cell>
          <cell r="J730" t="str">
            <v>http://s949442338.onlinehome.fr/jott-digital/zalando/3_MAT_PF23MDOW02-729_20.jpg</v>
          </cell>
        </row>
        <row r="731">
          <cell r="A731" t="str">
            <v>Light denim Mat lightweight puffer jacket</v>
          </cell>
          <cell r="H731">
            <v>170</v>
          </cell>
          <cell r="I731">
            <v>170</v>
          </cell>
          <cell r="J731" t="str">
            <v>http://s949442338.onlinehome.fr/jott-digital/zalando/3_MAT_PF23MDOW02-729_20.jpg</v>
          </cell>
        </row>
        <row r="732">
          <cell r="A732" t="str">
            <v>Light denim Mat lightweight puffer jacket</v>
          </cell>
          <cell r="H732">
            <v>170</v>
          </cell>
          <cell r="I732">
            <v>170</v>
          </cell>
          <cell r="J732" t="str">
            <v>http://s949442338.onlinehome.fr/jott-digital/zalando/3_MAT_PF23MDOW02-729_20.jpg</v>
          </cell>
        </row>
        <row r="733">
          <cell r="A733" t="str">
            <v>Light denim Nico lightweight hooded puffer jacket</v>
          </cell>
          <cell r="H733">
            <v>180</v>
          </cell>
          <cell r="I733">
            <v>720</v>
          </cell>
          <cell r="J733" t="str">
            <v>http://s949442338.onlinehome.fr/jott-digital/zalando/3_NICO_PF23MDOW01-729_20.jpg</v>
          </cell>
        </row>
        <row r="734">
          <cell r="A734" t="str">
            <v>Light denim Nico lightweight hooded puffer jacket</v>
          </cell>
          <cell r="H734">
            <v>180</v>
          </cell>
          <cell r="I734">
            <v>540</v>
          </cell>
          <cell r="J734" t="str">
            <v>http://s949442338.onlinehome.fr/jott-digital/zalando/3_NICO_PF23MDOW01-729_20.jpg</v>
          </cell>
        </row>
        <row r="735">
          <cell r="A735" t="str">
            <v>Light denim Nico lightweight hooded puffer jacket</v>
          </cell>
          <cell r="H735">
            <v>180</v>
          </cell>
          <cell r="I735">
            <v>360</v>
          </cell>
          <cell r="J735" t="str">
            <v>http://s949442338.onlinehome.fr/jott-digital/zalando/3_NICO_PF23MDOW01-729_20.jpg</v>
          </cell>
        </row>
        <row r="736">
          <cell r="A736" t="str">
            <v>Light denim Nico lightweight hooded puffer jacket</v>
          </cell>
          <cell r="H736">
            <v>180</v>
          </cell>
          <cell r="I736">
            <v>900</v>
          </cell>
          <cell r="J736" t="str">
            <v>http://s949442338.onlinehome.fr/jott-digital/zalando/3_NICO_PF23MDOW01-729_20.jpg</v>
          </cell>
        </row>
        <row r="737">
          <cell r="A737" t="str">
            <v>Light denim Nico lightweight hooded puffer jacket</v>
          </cell>
          <cell r="H737">
            <v>180</v>
          </cell>
          <cell r="I737">
            <v>900</v>
          </cell>
          <cell r="J737" t="str">
            <v>http://s949442338.onlinehome.fr/jott-digital/zalando/3_NICO_PF23MDOW01-729_20.jpg</v>
          </cell>
        </row>
        <row r="738">
          <cell r="A738" t="str">
            <v>Light denim Nico lightweight hooded puffer jacket</v>
          </cell>
          <cell r="H738">
            <v>180</v>
          </cell>
          <cell r="I738">
            <v>360</v>
          </cell>
          <cell r="J738" t="str">
            <v>http://s949442338.onlinehome.fr/jott-digital/zalando/3_NICO_PF23MDOW01-729_20.jpg</v>
          </cell>
        </row>
        <row r="739">
          <cell r="A739" t="str">
            <v>Light denim Pat hooded sleeveless puffer jacket</v>
          </cell>
          <cell r="H739">
            <v>75</v>
          </cell>
          <cell r="I739">
            <v>150</v>
          </cell>
          <cell r="J739" t="str">
            <v>http://s949442338.onlinehome.fr/jott-digital/zalando/3_PAT_PF23MDOW03-729_20.jpg</v>
          </cell>
        </row>
        <row r="740">
          <cell r="A740" t="str">
            <v>Light denim Pat hooded sleeveless puffer jacket</v>
          </cell>
          <cell r="H740">
            <v>75</v>
          </cell>
          <cell r="I740">
            <v>75</v>
          </cell>
          <cell r="J740" t="str">
            <v>http://s949442338.onlinehome.fr/jott-digital/zalando/3_PAT_PF23MDOW03-729_20.jpg</v>
          </cell>
        </row>
        <row r="741">
          <cell r="A741" t="str">
            <v>Light denim Pat hooded sleeveless puffer jacket</v>
          </cell>
          <cell r="H741">
            <v>75</v>
          </cell>
          <cell r="I741">
            <v>150</v>
          </cell>
          <cell r="J741" t="str">
            <v>http://s949442338.onlinehome.fr/jott-digital/zalando/3_PAT_PF23MDOW03-729_20.jpg</v>
          </cell>
        </row>
        <row r="742">
          <cell r="A742" t="str">
            <v>Light denim Pat hooded sleeveless puffer jacket</v>
          </cell>
          <cell r="H742">
            <v>75</v>
          </cell>
          <cell r="I742">
            <v>225</v>
          </cell>
          <cell r="J742" t="str">
            <v>http://s949442338.onlinehome.fr/jott-digital/zalando/3_PAT_PF23MDOW03-729_20.jpg</v>
          </cell>
        </row>
        <row r="743">
          <cell r="A743" t="str">
            <v>Light denim Pat hooded sleeveless puffer jacket</v>
          </cell>
          <cell r="H743">
            <v>75</v>
          </cell>
          <cell r="I743">
            <v>150</v>
          </cell>
          <cell r="J743" t="str">
            <v>http://s949442338.onlinehome.fr/jott-digital/zalando/3_PAT_PF23MDOW03-729_20.jpg</v>
          </cell>
        </row>
        <row r="744">
          <cell r="A744" t="str">
            <v>Light denim Pat hooded sleeveless puffer jacket</v>
          </cell>
          <cell r="H744">
            <v>75</v>
          </cell>
          <cell r="I744">
            <v>75</v>
          </cell>
          <cell r="J744" t="str">
            <v>http://s949442338.onlinehome.fr/jott-digital/zalando/3_PAT_PF23MDOW03-729_20.jpg</v>
          </cell>
        </row>
        <row r="745">
          <cell r="A745" t="str">
            <v>Light denim Pat hooded sleeveless puffer jacket</v>
          </cell>
          <cell r="H745">
            <v>75</v>
          </cell>
          <cell r="I745">
            <v>225</v>
          </cell>
          <cell r="J745" t="str">
            <v>http://s949442338.onlinehome.fr/jott-digital/zalando/3_PAT_PF23MDOW03-729_20.jpg</v>
          </cell>
        </row>
        <row r="746">
          <cell r="A746" t="str">
            <v>Light denim Pat hooded sleeveless puffer jacket</v>
          </cell>
          <cell r="H746">
            <v>75</v>
          </cell>
          <cell r="I746">
            <v>150</v>
          </cell>
          <cell r="J746" t="str">
            <v>http://s949442338.onlinehome.fr/jott-digital/zalando/3_PAT_PF23MDOW03-729_20.jpg</v>
          </cell>
        </row>
        <row r="747">
          <cell r="A747" t="str">
            <v>Light denim Tom sleeveless puffer jacket</v>
          </cell>
          <cell r="H747">
            <v>140</v>
          </cell>
          <cell r="I747">
            <v>420</v>
          </cell>
          <cell r="J747" t="str">
            <v>http://s949442338.onlinehome.fr/jott-digital/zalando/3_TOM_PF22MDOW04-729_20.jpg</v>
          </cell>
        </row>
        <row r="748">
          <cell r="A748" t="str">
            <v>Light denim Tom sleeveless puffer jacket</v>
          </cell>
          <cell r="H748">
            <v>140</v>
          </cell>
          <cell r="I748">
            <v>140</v>
          </cell>
          <cell r="J748" t="str">
            <v>http://s949442338.onlinehome.fr/jott-digital/zalando/3_TOM_PF22MDOW04-729_20.jpg</v>
          </cell>
        </row>
        <row r="749">
          <cell r="A749" t="str">
            <v>Light denim Tom sleeveless puffer jacket</v>
          </cell>
          <cell r="H749">
            <v>140</v>
          </cell>
          <cell r="I749">
            <v>980</v>
          </cell>
          <cell r="J749" t="str">
            <v>http://s949442338.onlinehome.fr/jott-digital/zalando/3_TOM_PF22MDOW04-729_20.jpg</v>
          </cell>
        </row>
        <row r="750">
          <cell r="A750" t="str">
            <v>Light denim Tom sleeveless puffer jacket</v>
          </cell>
          <cell r="H750">
            <v>140</v>
          </cell>
          <cell r="I750">
            <v>1260</v>
          </cell>
          <cell r="J750" t="str">
            <v>http://s949442338.onlinehome.fr/jott-digital/zalando/3_TOM_PF22MDOW04-729_20.jpg</v>
          </cell>
        </row>
        <row r="751">
          <cell r="A751" t="str">
            <v>Light denim Tom sleeveless puffer jacket</v>
          </cell>
          <cell r="H751">
            <v>140</v>
          </cell>
          <cell r="I751">
            <v>1260</v>
          </cell>
          <cell r="J751" t="str">
            <v>http://s949442338.onlinehome.fr/jott-digital/zalando/3_TOM_PF22MDOW04-729_20.jpg</v>
          </cell>
        </row>
        <row r="752">
          <cell r="A752" t="str">
            <v>Light denim Tom sleeveless puffer jacket</v>
          </cell>
          <cell r="H752">
            <v>140</v>
          </cell>
          <cell r="I752">
            <v>420</v>
          </cell>
          <cell r="J752" t="str">
            <v>http://s949442338.onlinehome.fr/jott-digital/zalando/3_TOM_PF22MDOW04-729_20.jpg</v>
          </cell>
        </row>
        <row r="753">
          <cell r="A753" t="str">
            <v>Light kaki Lightweight down jacket Mat</v>
          </cell>
          <cell r="H753">
            <v>170</v>
          </cell>
          <cell r="I753">
            <v>340</v>
          </cell>
          <cell r="J753" t="str">
            <v>NON DISPONIBLE</v>
          </cell>
        </row>
        <row r="754">
          <cell r="A754" t="str">
            <v>Light kaki Lightweight down jacket Mat</v>
          </cell>
          <cell r="H754">
            <v>170</v>
          </cell>
          <cell r="I754">
            <v>170</v>
          </cell>
          <cell r="J754" t="str">
            <v>NON DISPONIBLE</v>
          </cell>
        </row>
        <row r="755">
          <cell r="A755" t="str">
            <v>Light kaki Lightweight down jacket Mat</v>
          </cell>
          <cell r="H755">
            <v>170</v>
          </cell>
          <cell r="I755">
            <v>340</v>
          </cell>
          <cell r="J755" t="str">
            <v>NON DISPONIBLE</v>
          </cell>
        </row>
        <row r="756">
          <cell r="A756" t="str">
            <v>Light kaki Lightweight down jacket Mat</v>
          </cell>
          <cell r="H756">
            <v>170</v>
          </cell>
          <cell r="I756">
            <v>170</v>
          </cell>
          <cell r="J756" t="str">
            <v>NON DISPONIBLE</v>
          </cell>
        </row>
        <row r="757">
          <cell r="A757" t="str">
            <v>Light kaki Lightweight down jacket Nico</v>
          </cell>
          <cell r="H757">
            <v>90</v>
          </cell>
          <cell r="I757">
            <v>90</v>
          </cell>
          <cell r="J757" t="str">
            <v>http://s949442338.onlinehome.fr/jott-digital/zalando/3_NICO_6900NIC-205_20.jpg</v>
          </cell>
        </row>
        <row r="758">
          <cell r="A758" t="str">
            <v>Light kaki Lightweight down jacket Nico</v>
          </cell>
          <cell r="H758">
            <v>90</v>
          </cell>
          <cell r="I758">
            <v>90</v>
          </cell>
          <cell r="J758" t="str">
            <v>http://s949442338.onlinehome.fr/jott-digital/zalando/3_NICO_6900NIC-205_20.jpg</v>
          </cell>
        </row>
        <row r="759">
          <cell r="A759" t="str">
            <v>Light kaki Lightweight down jacket Nico</v>
          </cell>
          <cell r="H759">
            <v>90</v>
          </cell>
          <cell r="I759">
            <v>90</v>
          </cell>
          <cell r="J759" t="str">
            <v>http://s949442338.onlinehome.fr/jott-digital/zalando/3_NICO_6900NIC-205_20.jpg</v>
          </cell>
        </row>
        <row r="760">
          <cell r="A760" t="str">
            <v>Light sleeveless down jacket Bleu Tom</v>
          </cell>
          <cell r="H760">
            <v>70</v>
          </cell>
          <cell r="I760">
            <v>140</v>
          </cell>
          <cell r="J760" t="str">
            <v>http://s949442338.onlinehome.fr/jott-digital/zalando/3_TOM_6900TOM-194_20_jpg.jpg</v>
          </cell>
        </row>
        <row r="761">
          <cell r="A761" t="str">
            <v>Light sleeveless down jacket Bleu Tom</v>
          </cell>
          <cell r="H761">
            <v>70</v>
          </cell>
          <cell r="I761">
            <v>70</v>
          </cell>
          <cell r="J761" t="str">
            <v>http://s949442338.onlinehome.fr/jott-digital/zalando/3_TOM_6900TOM-194_20_jpg.jpg</v>
          </cell>
        </row>
        <row r="762">
          <cell r="A762" t="str">
            <v>Light sleeveless down jacket Bleu Tom</v>
          </cell>
          <cell r="H762">
            <v>70</v>
          </cell>
          <cell r="I762">
            <v>70</v>
          </cell>
          <cell r="J762" t="str">
            <v>http://s949442338.onlinehome.fr/jott-digital/zalando/3_TOM_6900TOM-194_20_jpg.jpg</v>
          </cell>
        </row>
        <row r="763">
          <cell r="A763" t="str">
            <v>Light sleeveless down jacket Bleu Tom</v>
          </cell>
          <cell r="H763">
            <v>70</v>
          </cell>
          <cell r="I763">
            <v>140</v>
          </cell>
          <cell r="J763" t="str">
            <v>http://s949442338.onlinehome.fr/jott-digital/zalando/3_TOM_6900TOM-194_20_jpg.jpg</v>
          </cell>
        </row>
        <row r="764">
          <cell r="A764" t="str">
            <v>Light sleeveless down jacket Lagon Tom</v>
          </cell>
          <cell r="H764">
            <v>70</v>
          </cell>
          <cell r="I764">
            <v>70</v>
          </cell>
          <cell r="J764" t="str">
            <v>https://cdn.shopify.com/s/files/1/0551/1780/7747/files/6900-TOM-107-Lagon-doudoune-sans-manches-fermeture-1.jpg?v=1687249123</v>
          </cell>
        </row>
        <row r="765">
          <cell r="A765" t="str">
            <v>Light sleeveless down jacket Lagon Tom</v>
          </cell>
          <cell r="H765">
            <v>70</v>
          </cell>
          <cell r="I765">
            <v>70</v>
          </cell>
          <cell r="J765" t="str">
            <v>https://cdn.shopify.com/s/files/1/0551/1780/7747/files/6900-TOM-107-Lagon-doudoune-sans-manches-fermeture-1.jpg?v=1687249123</v>
          </cell>
        </row>
        <row r="766">
          <cell r="A766" t="str">
            <v>Light sleeveless down jacket Lagon Tom</v>
          </cell>
          <cell r="H766">
            <v>70</v>
          </cell>
          <cell r="I766">
            <v>70</v>
          </cell>
          <cell r="J766" t="str">
            <v>https://cdn.shopify.com/s/files/1/0551/1780/7747/files/6900-TOM-107-Lagon-doudoune-sans-manches-fermeture-1.jpg?v=1687249123</v>
          </cell>
        </row>
        <row r="767">
          <cell r="A767" t="str">
            <v>Light sleeveless down jacket Lagon Tom</v>
          </cell>
          <cell r="H767">
            <v>70</v>
          </cell>
          <cell r="I767">
            <v>140</v>
          </cell>
          <cell r="J767" t="str">
            <v>https://cdn.shopify.com/s/files/1/0551/1780/7747/files/6900-TOM-107-Lagon-doudoune-sans-manches-fermeture-1.jpg?v=1687249123</v>
          </cell>
        </row>
        <row r="768">
          <cell r="A768" t="str">
            <v>Light sleeveless down jacket Light denim Tom</v>
          </cell>
          <cell r="H768">
            <v>140</v>
          </cell>
          <cell r="I768">
            <v>280</v>
          </cell>
          <cell r="J768" t="str">
            <v>https://cdn.shopify.com/s/files/1/0551/1780/7747/files/6900-TOM-185-Light-denim-doudoune-sans-manches-fermeture-1.jpg?v=1687248915</v>
          </cell>
        </row>
        <row r="769">
          <cell r="A769" t="str">
            <v>Light sleeveless down jacket Light denim Tom</v>
          </cell>
          <cell r="H769">
            <v>140</v>
          </cell>
          <cell r="I769">
            <v>140</v>
          </cell>
          <cell r="J769" t="str">
            <v>https://cdn.shopify.com/s/files/1/0551/1780/7747/files/6900-TOM-185-Light-denim-doudoune-sans-manches-fermeture-1.jpg?v=1687248915</v>
          </cell>
        </row>
        <row r="770">
          <cell r="A770" t="str">
            <v>Light sleeveless down jacket Light denim Tom</v>
          </cell>
          <cell r="H770">
            <v>140</v>
          </cell>
          <cell r="I770">
            <v>140</v>
          </cell>
          <cell r="J770" t="str">
            <v>https://cdn.shopify.com/s/files/1/0551/1780/7747/files/6900-TOM-185-Light-denim-doudoune-sans-manches-fermeture-1.jpg?v=1687248915</v>
          </cell>
        </row>
        <row r="771">
          <cell r="A771" t="str">
            <v>Light sleeveless down jacket Light kaki Tom</v>
          </cell>
          <cell r="H771">
            <v>70</v>
          </cell>
          <cell r="I771">
            <v>140</v>
          </cell>
          <cell r="J771" t="str">
            <v>https://cdn.shopify.com/s/files/1/0551/1780/7747/files/2900-TOM-205-Kaki-clair-doudoune-sans-manches-fermeture-1.jpg?v=1687247197</v>
          </cell>
        </row>
        <row r="772">
          <cell r="A772" t="str">
            <v>Light sleeveless down jacket Yellow Tom</v>
          </cell>
          <cell r="H772">
            <v>140</v>
          </cell>
          <cell r="I772">
            <v>280</v>
          </cell>
          <cell r="J772" t="str">
            <v>https://cdn.shopify.com/s/files/1/0551/1780/7747/files/4900-TOM-624-Jaune-doudoune-homme-sansmanches-1.jpg?v=1687246425</v>
          </cell>
        </row>
        <row r="773">
          <cell r="A773" t="str">
            <v>Light sleeveless down jacket Yellow Tom</v>
          </cell>
          <cell r="H773">
            <v>140</v>
          </cell>
          <cell r="I773">
            <v>140</v>
          </cell>
          <cell r="J773" t="str">
            <v>https://cdn.shopify.com/s/files/1/0551/1780/7747/files/4900-TOM-624-Jaune-doudoune-homme-sansmanches-1.jpg?v=1687246425</v>
          </cell>
        </row>
        <row r="774">
          <cell r="A774" t="str">
            <v>Light sleeveless down jacket Yellow Tom</v>
          </cell>
          <cell r="H774">
            <v>140</v>
          </cell>
          <cell r="I774">
            <v>280</v>
          </cell>
          <cell r="J774" t="str">
            <v>https://cdn.shopify.com/s/files/1/0551/1780/7747/files/4900-TOM-624-Jaune-doudoune-homme-sansmanches-1.jpg?v=1687246425</v>
          </cell>
        </row>
        <row r="775">
          <cell r="A775" t="str">
            <v>Lightweight MAT Blue washed Coat</v>
          </cell>
          <cell r="H775">
            <v>170</v>
          </cell>
          <cell r="I775">
            <v>680</v>
          </cell>
          <cell r="J775" t="str">
            <v>http://s949442338.onlinehome.fr/jott-digital/zalando/3_MAT_PF23MDOW02-182_20.jpg</v>
          </cell>
        </row>
        <row r="776">
          <cell r="A776" t="str">
            <v>Lightweight MAT Blue washed Coat</v>
          </cell>
          <cell r="H776">
            <v>170</v>
          </cell>
          <cell r="I776">
            <v>510</v>
          </cell>
          <cell r="J776" t="str">
            <v>http://s949442338.onlinehome.fr/jott-digital/zalando/3_MAT_PF23MDOW02-182_20.jpg</v>
          </cell>
        </row>
        <row r="777">
          <cell r="A777" t="str">
            <v>Lightweight MAT Blue washed Coat</v>
          </cell>
          <cell r="H777">
            <v>170</v>
          </cell>
          <cell r="I777">
            <v>340</v>
          </cell>
          <cell r="J777" t="str">
            <v>http://s949442338.onlinehome.fr/jott-digital/zalando/3_MAT_PF23MDOW02-182_20.jpg</v>
          </cell>
        </row>
        <row r="778">
          <cell r="A778" t="str">
            <v>Lightweight MAT Blue washed Coat</v>
          </cell>
          <cell r="H778">
            <v>170</v>
          </cell>
          <cell r="I778">
            <v>850</v>
          </cell>
          <cell r="J778" t="str">
            <v>http://s949442338.onlinehome.fr/jott-digital/zalando/3_MAT_PF23MDOW02-182_20.jpg</v>
          </cell>
        </row>
        <row r="779">
          <cell r="A779" t="str">
            <v>Lightweight MAT Blue washed Coat</v>
          </cell>
          <cell r="H779">
            <v>170</v>
          </cell>
          <cell r="I779">
            <v>850</v>
          </cell>
          <cell r="J779" t="str">
            <v>http://s949442338.onlinehome.fr/jott-digital/zalando/3_MAT_PF23MDOW02-182_20.jpg</v>
          </cell>
        </row>
        <row r="780">
          <cell r="A780" t="str">
            <v>Lightweight MAT Blue washed Coat</v>
          </cell>
          <cell r="H780">
            <v>170</v>
          </cell>
          <cell r="I780">
            <v>850</v>
          </cell>
          <cell r="J780" t="str">
            <v>http://s949442338.onlinehome.fr/jott-digital/zalando/3_MAT_PF23MDOW02-182_20.jpg</v>
          </cell>
        </row>
        <row r="781">
          <cell r="A781" t="str">
            <v>Lightweight MAT Blue washed Coat</v>
          </cell>
          <cell r="H781">
            <v>170</v>
          </cell>
          <cell r="I781">
            <v>850</v>
          </cell>
          <cell r="J781" t="str">
            <v>http://s949442338.onlinehome.fr/jott-digital/zalando/3_MAT_PF23MDOW02-182_20.jpg</v>
          </cell>
        </row>
        <row r="782">
          <cell r="A782" t="str">
            <v>Lightweight MAT Blue washed Coat</v>
          </cell>
          <cell r="H782">
            <v>170</v>
          </cell>
          <cell r="I782">
            <v>510</v>
          </cell>
          <cell r="J782" t="str">
            <v>http://s949442338.onlinehome.fr/jott-digital/zalando/3_MAT_PF23MDOW02-182_20.jpg</v>
          </cell>
        </row>
        <row r="783">
          <cell r="A783" t="str">
            <v>Malibu marathon-style swim shorts Army</v>
          </cell>
          <cell r="H783">
            <v>38</v>
          </cell>
          <cell r="I783">
            <v>38</v>
          </cell>
          <cell r="J783" t="str">
            <v>https://cdn.shopify.com/s/files/1/0551/1780/7747/files/60ab188f5866a9d6033c881480a07129.jpg?v=1716334328</v>
          </cell>
        </row>
        <row r="784">
          <cell r="A784" t="str">
            <v>Malibu marathon-style swim shorts Army</v>
          </cell>
          <cell r="H784">
            <v>38</v>
          </cell>
          <cell r="I784">
            <v>38</v>
          </cell>
          <cell r="J784" t="str">
            <v>https://cdn.shopify.com/s/files/1/0551/1780/7747/files/60ab188f5866a9d6033c881480a07129.jpg?v=1716334328</v>
          </cell>
        </row>
        <row r="785">
          <cell r="A785" t="str">
            <v>Malibu marathon-style swim shorts Army</v>
          </cell>
          <cell r="H785">
            <v>38</v>
          </cell>
          <cell r="I785">
            <v>38</v>
          </cell>
          <cell r="J785" t="str">
            <v>https://cdn.shopify.com/s/files/1/0551/1780/7747/files/60ab188f5866a9d6033c881480a07129.jpg?v=1716334328</v>
          </cell>
        </row>
        <row r="786">
          <cell r="A786" t="str">
            <v>Malibu marathon-style swim shorts Army</v>
          </cell>
          <cell r="H786">
            <v>38</v>
          </cell>
          <cell r="I786">
            <v>38</v>
          </cell>
          <cell r="J786" t="str">
            <v>https://cdn.shopify.com/s/files/1/0551/1780/7747/files/60ab188f5866a9d6033c881480a07129.jpg?v=1716334328</v>
          </cell>
        </row>
        <row r="787">
          <cell r="A787" t="str">
            <v>Malibu marathon-style swim shorts Navy</v>
          </cell>
          <cell r="H787">
            <v>38</v>
          </cell>
          <cell r="I787">
            <v>38</v>
          </cell>
          <cell r="J787" t="str">
            <v>http://s949442338.onlinehome.fr/jott-digital/zalando/3_MALIBU_SS24MSWI90-104_20.jpg</v>
          </cell>
        </row>
        <row r="788">
          <cell r="A788" t="str">
            <v>Malibu marathon-style swim shorts Navy</v>
          </cell>
          <cell r="H788">
            <v>38</v>
          </cell>
          <cell r="I788">
            <v>76</v>
          </cell>
          <cell r="J788" t="str">
            <v>http://s949442338.onlinehome.fr/jott-digital/zalando/3_MALIBU_SS24MSWI90-104_20.jpg</v>
          </cell>
        </row>
        <row r="789">
          <cell r="A789" t="str">
            <v>Malibu marathon-style swim shorts Navy</v>
          </cell>
          <cell r="H789">
            <v>38</v>
          </cell>
          <cell r="I789">
            <v>38</v>
          </cell>
          <cell r="J789" t="str">
            <v>http://s949442338.onlinehome.fr/jott-digital/zalando/3_MALIBU_SS24MSWI90-104_20.jpg</v>
          </cell>
        </row>
        <row r="790">
          <cell r="A790" t="str">
            <v>Malibu marathon-style swim shorts Navy</v>
          </cell>
          <cell r="H790">
            <v>38</v>
          </cell>
          <cell r="I790">
            <v>38</v>
          </cell>
          <cell r="J790" t="str">
            <v>http://s949442338.onlinehome.fr/jott-digital/zalando/3_MALIBU_SS24MSWI90-104_20.jpg</v>
          </cell>
        </row>
        <row r="791">
          <cell r="A791" t="str">
            <v>Melange grey Hoodie Mataro</v>
          </cell>
          <cell r="H791">
            <v>48</v>
          </cell>
          <cell r="I791">
            <v>48</v>
          </cell>
          <cell r="J791" t="str">
            <v>http://s949442338.onlinehome.fr/jott-digital/zalando/3_MATARO_SS23MHOO10-514_20.jpg</v>
          </cell>
        </row>
        <row r="792">
          <cell r="A792" t="str">
            <v>Melange grey Hoodie Mataro</v>
          </cell>
          <cell r="H792">
            <v>48</v>
          </cell>
          <cell r="I792">
            <v>96</v>
          </cell>
          <cell r="J792" t="str">
            <v>http://s949442338.onlinehome.fr/jott-digital/zalando/3_MATARO_SS23MHOO10-514_20.jpg</v>
          </cell>
        </row>
        <row r="793">
          <cell r="A793" t="str">
            <v>Melange grey Hoodie Mexico</v>
          </cell>
          <cell r="H793">
            <v>45</v>
          </cell>
          <cell r="I793">
            <v>45</v>
          </cell>
          <cell r="J793" t="str">
            <v>http://s949442338.onlinehome.fr/jott-digital/zalando/3_MEXICO_FW22MJAC60-514_20.jpg</v>
          </cell>
        </row>
        <row r="794">
          <cell r="A794" t="str">
            <v>Melange grey Hoodie Mexico</v>
          </cell>
          <cell r="H794">
            <v>45</v>
          </cell>
          <cell r="I794">
            <v>45</v>
          </cell>
          <cell r="J794" t="str">
            <v>http://s949442338.onlinehome.fr/jott-digital/zalando/3_MEXICO_FW22MJAC60-514_20.jpg</v>
          </cell>
        </row>
        <row r="795">
          <cell r="A795" t="str">
            <v>Melange grey Hoodie Mexico</v>
          </cell>
          <cell r="H795">
            <v>45</v>
          </cell>
          <cell r="I795">
            <v>45</v>
          </cell>
          <cell r="J795" t="str">
            <v>http://s949442338.onlinehome.fr/jott-digital/zalando/3_MEXICO_FW22MJAC60-514_20.jpg</v>
          </cell>
        </row>
        <row r="796">
          <cell r="A796" t="str">
            <v>Melange grey Jogger Santiago</v>
          </cell>
          <cell r="H796">
            <v>38</v>
          </cell>
          <cell r="I796">
            <v>38</v>
          </cell>
          <cell r="J796" t="str">
            <v>http://s949442338.onlinehome.fr/jott-digital/zalando/FW22MPAN60-514</v>
          </cell>
        </row>
        <row r="797">
          <cell r="A797" t="str">
            <v>Melange grey Jogger Santiago</v>
          </cell>
          <cell r="H797">
            <v>38</v>
          </cell>
          <cell r="I797">
            <v>76</v>
          </cell>
          <cell r="J797" t="str">
            <v>http://s949442338.onlinehome.fr/jott-digital/zalando/FW22MPAN60-514</v>
          </cell>
        </row>
        <row r="798">
          <cell r="A798" t="str">
            <v>Melange grey Jogger Santiago</v>
          </cell>
          <cell r="H798">
            <v>38</v>
          </cell>
          <cell r="I798">
            <v>76</v>
          </cell>
          <cell r="J798" t="str">
            <v>http://s949442338.onlinehome.fr/jott-digital/zalando/FW22MPAN60-514</v>
          </cell>
        </row>
        <row r="799">
          <cell r="A799" t="str">
            <v>Melange grey Jogger Santiago</v>
          </cell>
          <cell r="H799">
            <v>38</v>
          </cell>
          <cell r="I799">
            <v>38</v>
          </cell>
          <cell r="J799" t="str">
            <v>http://s949442338.onlinehome.fr/jott-digital/zalando/FW22MPAN60-514</v>
          </cell>
        </row>
        <row r="800">
          <cell r="A800" t="str">
            <v>Melange grey Jogger Santiago</v>
          </cell>
          <cell r="H800">
            <v>38</v>
          </cell>
          <cell r="I800">
            <v>114</v>
          </cell>
          <cell r="J800" t="str">
            <v>http://s949442338.onlinehome.fr/jott-digital/zalando/FW22MPAN60-514</v>
          </cell>
        </row>
        <row r="801">
          <cell r="A801" t="str">
            <v>Melange grey Jogger Santiago</v>
          </cell>
          <cell r="H801">
            <v>38</v>
          </cell>
          <cell r="I801">
            <v>114</v>
          </cell>
          <cell r="J801" t="str">
            <v>http://s949442338.onlinehome.fr/jott-digital/zalando/FW22MPAN60-514</v>
          </cell>
        </row>
        <row r="802">
          <cell r="A802" t="str">
            <v>Melange grey Medellin organic cotton shorts</v>
          </cell>
          <cell r="H802">
            <v>35</v>
          </cell>
          <cell r="I802">
            <v>35</v>
          </cell>
          <cell r="J802" t="str">
            <v>http://s949442338.onlinehome.fr/jott-digital/zalando/3_MEDELLIN_SS23MSHO10-514_20.jpg</v>
          </cell>
        </row>
        <row r="803">
          <cell r="A803" t="str">
            <v>Melange grey Medellin organic cotton shorts</v>
          </cell>
          <cell r="H803">
            <v>35</v>
          </cell>
          <cell r="I803">
            <v>35</v>
          </cell>
          <cell r="J803" t="str">
            <v>http://s949442338.onlinehome.fr/jott-digital/zalando/3_MEDELLIN_SS23MSHO10-514_20.jpg</v>
          </cell>
        </row>
        <row r="804">
          <cell r="A804" t="str">
            <v>Melange grey Medellin organic cotton shorts</v>
          </cell>
          <cell r="H804">
            <v>35</v>
          </cell>
          <cell r="I804">
            <v>70</v>
          </cell>
          <cell r="J804" t="str">
            <v>http://s949442338.onlinehome.fr/jott-digital/zalando/3_MEDELLIN_SS23MSHO10-514_20.jpg</v>
          </cell>
        </row>
        <row r="805">
          <cell r="A805" t="str">
            <v>Melange grey Medellin organic cotton shorts</v>
          </cell>
          <cell r="H805">
            <v>35</v>
          </cell>
          <cell r="I805">
            <v>105</v>
          </cell>
          <cell r="J805" t="str">
            <v>http://s949442338.onlinehome.fr/jott-digital/zalando/3_MEDELLIN_SS23MSHO10-514_20.jpg</v>
          </cell>
        </row>
        <row r="806">
          <cell r="A806" t="str">
            <v>Melange grey Medellin organic cotton shorts</v>
          </cell>
          <cell r="H806">
            <v>35</v>
          </cell>
          <cell r="I806">
            <v>105</v>
          </cell>
          <cell r="J806" t="str">
            <v>http://s949442338.onlinehome.fr/jott-digital/zalando/3_MEDELLIN_SS23MSHO10-514_20.jpg</v>
          </cell>
        </row>
        <row r="807">
          <cell r="A807" t="str">
            <v>Melange grey Medellin organic cotton shorts</v>
          </cell>
          <cell r="H807">
            <v>35</v>
          </cell>
          <cell r="I807">
            <v>70</v>
          </cell>
          <cell r="J807" t="str">
            <v>http://s949442338.onlinehome.fr/jott-digital/zalando/3_MEDELLIN_SS23MSHO10-514_20.jpg</v>
          </cell>
        </row>
        <row r="808">
          <cell r="A808" t="str">
            <v>Melange grey Pietro organic cotton T-shirt</v>
          </cell>
          <cell r="H808">
            <v>23</v>
          </cell>
          <cell r="I808">
            <v>46</v>
          </cell>
          <cell r="J808" t="str">
            <v>https://cdn.shopify.com/s/files/1/0551/1780/7747/files/bbddb28cfe56e62e3c5889c567940f77.jpg?v=1716338451</v>
          </cell>
        </row>
        <row r="809">
          <cell r="A809" t="str">
            <v>Melange grey Pietro organic cotton T-shirt</v>
          </cell>
          <cell r="H809">
            <v>23</v>
          </cell>
          <cell r="I809">
            <v>46</v>
          </cell>
          <cell r="J809" t="str">
            <v>https://cdn.shopify.com/s/files/1/0551/1780/7747/files/bbddb28cfe56e62e3c5889c567940f77.jpg?v=1716338451</v>
          </cell>
        </row>
        <row r="810">
          <cell r="A810" t="str">
            <v>Melange grey Pietro organic cotton T-shirt</v>
          </cell>
          <cell r="H810">
            <v>23</v>
          </cell>
          <cell r="I810">
            <v>69</v>
          </cell>
          <cell r="J810" t="str">
            <v>https://cdn.shopify.com/s/files/1/0551/1780/7747/files/bbddb28cfe56e62e3c5889c567940f77.jpg?v=1716338451</v>
          </cell>
        </row>
        <row r="811">
          <cell r="A811" t="str">
            <v>Melange grey Sweatshirt Braga</v>
          </cell>
          <cell r="H811">
            <v>43</v>
          </cell>
          <cell r="I811">
            <v>86</v>
          </cell>
          <cell r="J811" t="str">
            <v>http://s949442338.onlinehome.fr/jott-digital/zalando/3_BRAGA_SS23MSWE10-514_20.jpg</v>
          </cell>
        </row>
        <row r="812">
          <cell r="A812" t="str">
            <v>Metal blue Braga 2.0 organic cotton sweatshirt</v>
          </cell>
          <cell r="H812">
            <v>45</v>
          </cell>
          <cell r="I812">
            <v>45</v>
          </cell>
          <cell r="J812" t="str">
            <v>http://s949442338.onlinehome.fr/jott-digital/zalando/3_BRAGA_SS24MSWE10-10A_20.jpg</v>
          </cell>
        </row>
        <row r="813">
          <cell r="A813" t="str">
            <v>Metal blue Braga 2.0 organic cotton sweatshirt</v>
          </cell>
          <cell r="H813">
            <v>45</v>
          </cell>
          <cell r="I813">
            <v>45</v>
          </cell>
          <cell r="J813" t="str">
            <v>http://s949442338.onlinehome.fr/jott-digital/zalando/3_BRAGA_SS24MSWE10-10A_20.jpg</v>
          </cell>
        </row>
        <row r="814">
          <cell r="A814" t="str">
            <v>Metal blue Braga 2.0 organic cotton sweatshirt</v>
          </cell>
          <cell r="H814">
            <v>45</v>
          </cell>
          <cell r="I814">
            <v>90</v>
          </cell>
          <cell r="J814" t="str">
            <v>http://s949442338.onlinehome.fr/jott-digital/zalando/3_BRAGA_SS24MSWE10-10A_20.jpg</v>
          </cell>
        </row>
        <row r="815">
          <cell r="A815" t="str">
            <v>Metal blue Braga 2.0 organic cotton sweatshirt</v>
          </cell>
          <cell r="H815">
            <v>45</v>
          </cell>
          <cell r="I815">
            <v>135</v>
          </cell>
          <cell r="J815" t="str">
            <v>http://s949442338.onlinehome.fr/jott-digital/zalando/3_BRAGA_SS24MSWE10-10A_20.jpg</v>
          </cell>
        </row>
        <row r="816">
          <cell r="A816" t="str">
            <v>Metal blue Braga 2.0 organic cotton sweatshirt</v>
          </cell>
          <cell r="H816">
            <v>45</v>
          </cell>
          <cell r="I816">
            <v>135</v>
          </cell>
          <cell r="J816" t="str">
            <v>http://s949442338.onlinehome.fr/jott-digital/zalando/3_BRAGA_SS24MSWE10-10A_20.jpg</v>
          </cell>
        </row>
        <row r="817">
          <cell r="A817" t="str">
            <v>Metal blue Marbella polo shirt in organic cotton</v>
          </cell>
          <cell r="H817">
            <v>38</v>
          </cell>
          <cell r="I817">
            <v>38</v>
          </cell>
          <cell r="J817" t="str">
            <v>http://s949442338.onlinehome.fr/jott-digital/zalando/3_MARBELLA_SS24MPOL10-10A_20.jpg</v>
          </cell>
        </row>
        <row r="818">
          <cell r="A818" t="str">
            <v>Metal blue Marbella polo shirt in organic cotton</v>
          </cell>
          <cell r="H818">
            <v>38</v>
          </cell>
          <cell r="I818">
            <v>38</v>
          </cell>
          <cell r="J818" t="str">
            <v>http://s949442338.onlinehome.fr/jott-digital/zalando/3_MARBELLA_SS24MPOL10-10A_20.jpg</v>
          </cell>
        </row>
        <row r="819">
          <cell r="A819" t="str">
            <v>Micro eaven blue/Multico Biarritz Micro swim shorts</v>
          </cell>
          <cell r="H819">
            <v>38</v>
          </cell>
          <cell r="I819">
            <v>38</v>
          </cell>
          <cell r="J819" t="str">
            <v>https://cdn.shopify.com/s/files/1/0551/1780/7747/files/695722de62e0ca671b183325fda41b7b.jpg?v=1716333438</v>
          </cell>
        </row>
        <row r="820">
          <cell r="A820" t="str">
            <v>Micro eaven blue/Multico Biarritz Micro swim shorts</v>
          </cell>
          <cell r="H820">
            <v>38</v>
          </cell>
          <cell r="I820">
            <v>76</v>
          </cell>
          <cell r="J820" t="str">
            <v>https://cdn.shopify.com/s/files/1/0551/1780/7747/files/695722de62e0ca671b183325fda41b7b.jpg?v=1716333438</v>
          </cell>
        </row>
        <row r="821">
          <cell r="A821" t="str">
            <v>Micro eaven blue/Multico Biarritz Micro swim shorts</v>
          </cell>
          <cell r="H821">
            <v>38</v>
          </cell>
          <cell r="I821">
            <v>114</v>
          </cell>
          <cell r="J821" t="str">
            <v>https://cdn.shopify.com/s/files/1/0551/1780/7747/files/695722de62e0ca671b183325fda41b7b.jpg?v=1716333438</v>
          </cell>
        </row>
        <row r="822">
          <cell r="A822" t="str">
            <v>Micro eaven blue/Multico Biarritz Micro swim shorts</v>
          </cell>
          <cell r="H822">
            <v>38</v>
          </cell>
          <cell r="I822">
            <v>38</v>
          </cell>
          <cell r="J822" t="str">
            <v>https://cdn.shopify.com/s/files/1/0551/1780/7747/files/695722de62e0ca671b183325fda41b7b.jpg?v=1716333438</v>
          </cell>
        </row>
        <row r="823">
          <cell r="A823" t="str">
            <v>Micro eaven blue/Multico Biarritz Micro swim shorts</v>
          </cell>
          <cell r="H823">
            <v>38</v>
          </cell>
          <cell r="I823">
            <v>76</v>
          </cell>
          <cell r="J823" t="str">
            <v>https://cdn.shopify.com/s/files/1/0551/1780/7747/files/695722de62e0ca671b183325fda41b7b.jpg?v=1716333438</v>
          </cell>
        </row>
        <row r="824">
          <cell r="A824" t="str">
            <v>Monogram fire red Tom sleeveless puffer jacket</v>
          </cell>
          <cell r="H824">
            <v>80</v>
          </cell>
          <cell r="I824">
            <v>80</v>
          </cell>
          <cell r="J824" t="str">
            <v>http://s949442338.onlinehome.fr/jott-digital/zalando/3_TOM_SS23MDOW54-3181_20.jpg</v>
          </cell>
        </row>
        <row r="825">
          <cell r="A825" t="str">
            <v>Monogram fire red Tom sleeveless puffer jacket</v>
          </cell>
          <cell r="H825">
            <v>80</v>
          </cell>
          <cell r="I825">
            <v>160</v>
          </cell>
          <cell r="J825" t="str">
            <v>http://s949442338.onlinehome.fr/jott-digital/zalando/3_TOM_SS23MDOW54-3181_20.jpg</v>
          </cell>
        </row>
        <row r="826">
          <cell r="A826" t="str">
            <v>Monogram fire red Tom sleeveless puffer jacket</v>
          </cell>
          <cell r="H826">
            <v>80</v>
          </cell>
          <cell r="I826">
            <v>160</v>
          </cell>
          <cell r="J826" t="str">
            <v>http://s949442338.onlinehome.fr/jott-digital/zalando/3_TOM_SS23MDOW54-3181_20.jpg</v>
          </cell>
        </row>
        <row r="827">
          <cell r="A827" t="str">
            <v>Monogram fire red Tom sleeveless puffer jacket</v>
          </cell>
          <cell r="H827">
            <v>80</v>
          </cell>
          <cell r="I827">
            <v>240</v>
          </cell>
          <cell r="J827" t="str">
            <v>http://s949442338.onlinehome.fr/jott-digital/zalando/3_TOM_SS23MDOW54-3181_20.jpg</v>
          </cell>
        </row>
        <row r="828">
          <cell r="A828" t="str">
            <v>Monogram fire red Tom sleeveless puffer jacket</v>
          </cell>
          <cell r="H828">
            <v>80</v>
          </cell>
          <cell r="I828">
            <v>80</v>
          </cell>
          <cell r="J828" t="str">
            <v>http://s949442338.onlinehome.fr/jott-digital/zalando/3_TOM_SS23MDOW54-3181_20.jpg</v>
          </cell>
        </row>
        <row r="829">
          <cell r="A829" t="str">
            <v>Monogram fire red Tom sleeveless puffer jacket</v>
          </cell>
          <cell r="H829">
            <v>80</v>
          </cell>
          <cell r="I829">
            <v>160</v>
          </cell>
          <cell r="J829" t="str">
            <v>http://s949442338.onlinehome.fr/jott-digital/zalando/3_TOM_SS23MDOW54-3181_20.jpg</v>
          </cell>
        </row>
        <row r="830">
          <cell r="A830" t="str">
            <v>Mustard Yellow Hooded sleeveless down jacket Pat</v>
          </cell>
          <cell r="H830">
            <v>75</v>
          </cell>
          <cell r="I830">
            <v>75</v>
          </cell>
          <cell r="J830" t="str">
            <v>http://s949442338.onlinehome.fr/jott-digital/zalando/3_PAT_PF22MDOW03-621_20.jpg</v>
          </cell>
        </row>
        <row r="831">
          <cell r="A831" t="str">
            <v>Mustard Yellow Hooded sleeveless down jacket Pat</v>
          </cell>
          <cell r="H831">
            <v>75</v>
          </cell>
          <cell r="I831">
            <v>150</v>
          </cell>
          <cell r="J831" t="str">
            <v>http://s949442338.onlinehome.fr/jott-digital/zalando/3_PAT_PF22MDOW03-621_20.jpg</v>
          </cell>
        </row>
        <row r="832">
          <cell r="A832" t="str">
            <v>Mustard Yellow Hooded sleeveless down jacket Pat</v>
          </cell>
          <cell r="H832">
            <v>75</v>
          </cell>
          <cell r="I832">
            <v>150</v>
          </cell>
          <cell r="J832" t="str">
            <v>http://s949442338.onlinehome.fr/jott-digital/zalando/3_PAT_PF22MDOW03-621_20.jpg</v>
          </cell>
        </row>
        <row r="833">
          <cell r="A833" t="str">
            <v>Mustard Yellow Hooded sleeveless down jacket Pat</v>
          </cell>
          <cell r="H833">
            <v>75</v>
          </cell>
          <cell r="I833">
            <v>150</v>
          </cell>
          <cell r="J833" t="str">
            <v>http://s949442338.onlinehome.fr/jott-digital/zalando/3_PAT_PF22MDOW03-621_20.jpg</v>
          </cell>
        </row>
        <row r="834">
          <cell r="A834" t="str">
            <v>Mustard Yellow Hooded sleeveless down jacket Pat</v>
          </cell>
          <cell r="H834">
            <v>75</v>
          </cell>
          <cell r="I834">
            <v>150</v>
          </cell>
          <cell r="J834" t="str">
            <v>http://s949442338.onlinehome.fr/jott-digital/zalando/3_PAT_PF22MDOW03-621_20.jpg</v>
          </cell>
        </row>
        <row r="835">
          <cell r="A835" t="str">
            <v>Mustard Yellow Hooded sleeveless down jacket Pat</v>
          </cell>
          <cell r="H835">
            <v>75</v>
          </cell>
          <cell r="I835">
            <v>75</v>
          </cell>
          <cell r="J835" t="str">
            <v>http://s949442338.onlinehome.fr/jott-digital/zalando/3_PAT_PF22MDOW03-621_20.jpg</v>
          </cell>
        </row>
        <row r="836">
          <cell r="A836" t="str">
            <v>Mustard Yellow Hooded sleeveless down jacket Pat</v>
          </cell>
          <cell r="H836">
            <v>75</v>
          </cell>
          <cell r="I836">
            <v>75</v>
          </cell>
          <cell r="J836" t="str">
            <v>http://s949442338.onlinehome.fr/jott-digital/zalando/3_PAT_PF22MDOW03-621_20.jpg</v>
          </cell>
        </row>
        <row r="837">
          <cell r="A837" t="str">
            <v>Mustard Yellow Lightweight down jacket Mat</v>
          </cell>
          <cell r="H837">
            <v>170</v>
          </cell>
          <cell r="I837">
            <v>170</v>
          </cell>
          <cell r="J837" t="str">
            <v>http://s949442338.onlinehome.fr/jott-digital/zalando/3_MAT_PF22MDOW02-621_20.jpg</v>
          </cell>
        </row>
        <row r="838">
          <cell r="A838" t="str">
            <v>Mustard Yellow Lightweight down jacket Mat</v>
          </cell>
          <cell r="H838">
            <v>170</v>
          </cell>
          <cell r="I838">
            <v>170</v>
          </cell>
          <cell r="J838" t="str">
            <v>http://s949442338.onlinehome.fr/jott-digital/zalando/3_MAT_PF22MDOW02-621_20.jpg</v>
          </cell>
        </row>
        <row r="839">
          <cell r="A839" t="str">
            <v>Mustard Yellow Lightweight down jacket Mat</v>
          </cell>
          <cell r="H839">
            <v>170</v>
          </cell>
          <cell r="I839">
            <v>340</v>
          </cell>
          <cell r="J839" t="str">
            <v>http://s949442338.onlinehome.fr/jott-digital/zalando/3_MAT_PF22MDOW02-621_20.jpg</v>
          </cell>
        </row>
        <row r="840">
          <cell r="A840" t="str">
            <v>Mustard Yellow Lightweight down jacket Mat</v>
          </cell>
          <cell r="H840">
            <v>170</v>
          </cell>
          <cell r="I840">
            <v>340</v>
          </cell>
          <cell r="J840" t="str">
            <v>http://s949442338.onlinehome.fr/jott-digital/zalando/3_MAT_PF22MDOW02-621_20.jpg</v>
          </cell>
        </row>
        <row r="841">
          <cell r="A841" t="str">
            <v>Mustard Yellow Lightweight down jacket Mat</v>
          </cell>
          <cell r="H841">
            <v>170</v>
          </cell>
          <cell r="I841">
            <v>340</v>
          </cell>
          <cell r="J841" t="str">
            <v>http://s949442338.onlinehome.fr/jott-digital/zalando/3_MAT_PF22MDOW02-621_20.jpg</v>
          </cell>
        </row>
        <row r="842">
          <cell r="A842" t="str">
            <v>Mustard Yellow Lightweight down jacket Mat</v>
          </cell>
          <cell r="H842">
            <v>170</v>
          </cell>
          <cell r="I842">
            <v>170</v>
          </cell>
          <cell r="J842" t="str">
            <v>http://s949442338.onlinehome.fr/jott-digital/zalando/3_MAT_PF22MDOW02-621_20.jpg</v>
          </cell>
        </row>
        <row r="843">
          <cell r="A843" t="str">
            <v>Mustard Yellow Lightweight down jacket Nico</v>
          </cell>
          <cell r="H843">
            <v>180</v>
          </cell>
          <cell r="I843">
            <v>180</v>
          </cell>
          <cell r="J843" t="str">
            <v>http://s949442338.onlinehome.fr/jott-digital/zalando/3_NICO_PF22MDOW-621_20.jpg</v>
          </cell>
        </row>
        <row r="844">
          <cell r="A844" t="str">
            <v>Mustard Yellow Lightweight down jacket Nico</v>
          </cell>
          <cell r="H844">
            <v>180</v>
          </cell>
          <cell r="I844">
            <v>180</v>
          </cell>
          <cell r="J844" t="str">
            <v>http://s949442338.onlinehome.fr/jott-digital/zalando/3_NICO_PF22MDOW-621_20.jpg</v>
          </cell>
        </row>
        <row r="845">
          <cell r="A845" t="str">
            <v>Mustard Yellow Lightweight down jacket Nico</v>
          </cell>
          <cell r="H845">
            <v>180</v>
          </cell>
          <cell r="I845">
            <v>180</v>
          </cell>
          <cell r="J845" t="str">
            <v>http://s949442338.onlinehome.fr/jott-digital/zalando/3_NICO_PF22MDOW-621_20.jpg</v>
          </cell>
        </row>
        <row r="846">
          <cell r="A846" t="str">
            <v>Mustard Yellow Lightweight down jacket Nico</v>
          </cell>
          <cell r="H846">
            <v>180</v>
          </cell>
          <cell r="I846">
            <v>180</v>
          </cell>
          <cell r="J846" t="str">
            <v>http://s949442338.onlinehome.fr/jott-digital/zalando/3_NICO_PF22MDOW-621_20.jpg</v>
          </cell>
        </row>
        <row r="847">
          <cell r="A847" t="str">
            <v>Mustard Yellow Lightweight down jacket Nico</v>
          </cell>
          <cell r="H847">
            <v>180</v>
          </cell>
          <cell r="I847">
            <v>180</v>
          </cell>
          <cell r="J847" t="str">
            <v>http://s949442338.onlinehome.fr/jott-digital/zalando/3_NICO_PF22MDOW-621_20.jpg</v>
          </cell>
        </row>
        <row r="848">
          <cell r="A848" t="str">
            <v>Mustard Yellow Lightweight down jacket Nico</v>
          </cell>
          <cell r="H848">
            <v>180</v>
          </cell>
          <cell r="I848">
            <v>180</v>
          </cell>
          <cell r="J848" t="str">
            <v>http://s949442338.onlinehome.fr/jott-digital/zalando/3_NICO_PF22MDOW-621_20.jpg</v>
          </cell>
        </row>
        <row r="849">
          <cell r="A849" t="str">
            <v>Mustard Yellow Sleeveless down jacket Tom</v>
          </cell>
          <cell r="H849">
            <v>70</v>
          </cell>
          <cell r="I849">
            <v>70</v>
          </cell>
          <cell r="J849" t="str">
            <v>http://s949442338.onlinehome.fr/jott-digital/zalando/3_TOM_PF22MDOW04-621_20.jpg</v>
          </cell>
        </row>
        <row r="850">
          <cell r="A850" t="str">
            <v>Mustard Yellow Sleeveless down jacket Tom</v>
          </cell>
          <cell r="H850">
            <v>70</v>
          </cell>
          <cell r="I850">
            <v>140</v>
          </cell>
          <cell r="J850" t="str">
            <v>http://s949442338.onlinehome.fr/jott-digital/zalando/3_TOM_PF22MDOW04-621_20.jpg</v>
          </cell>
        </row>
        <row r="851">
          <cell r="A851" t="str">
            <v>Mustard Yellow Sleeveless down jacket Tom</v>
          </cell>
          <cell r="H851">
            <v>70</v>
          </cell>
          <cell r="I851">
            <v>70</v>
          </cell>
          <cell r="J851" t="str">
            <v>http://s949442338.onlinehome.fr/jott-digital/zalando/3_TOM_PF22MDOW04-621_20.jpg</v>
          </cell>
        </row>
        <row r="852">
          <cell r="A852" t="str">
            <v>Natural Reversible sleevless down jacket Sami</v>
          </cell>
          <cell r="H852">
            <v>130</v>
          </cell>
          <cell r="I852">
            <v>130</v>
          </cell>
          <cell r="J852" t="str">
            <v>http://s949442338.onlinehome.fr/jott-digital/zalando/3_SAMI_FW22MJAC46-905_20.jpg</v>
          </cell>
        </row>
        <row r="853">
          <cell r="A853" t="str">
            <v>Natural Reversible sleevless down jacket Sami</v>
          </cell>
          <cell r="H853">
            <v>130</v>
          </cell>
          <cell r="I853">
            <v>260</v>
          </cell>
          <cell r="J853" t="str">
            <v>http://s949442338.onlinehome.fr/jott-digital/zalando/3_SAMI_FW22MJAC46-905_20.jpg</v>
          </cell>
        </row>
        <row r="854">
          <cell r="A854" t="str">
            <v>Navy Biarritz swim shorts</v>
          </cell>
          <cell r="H854">
            <v>35</v>
          </cell>
          <cell r="I854">
            <v>35</v>
          </cell>
          <cell r="J854" t="str">
            <v>http://s949442338.onlinehome.fr/jott-digital/zalando/3_BIARRITZ_SS23MSWI10-104_20.jpg</v>
          </cell>
        </row>
        <row r="855">
          <cell r="A855" t="str">
            <v>Navy Biarritz swim shorts</v>
          </cell>
          <cell r="H855">
            <v>35</v>
          </cell>
          <cell r="I855">
            <v>35</v>
          </cell>
          <cell r="J855" t="str">
            <v>http://s949442338.onlinehome.fr/jott-digital/zalando/3_BIARRITZ_SS23MSWI10-104_20.jpg</v>
          </cell>
        </row>
        <row r="856">
          <cell r="A856" t="str">
            <v>Navy Biarritz swim shorts</v>
          </cell>
          <cell r="H856">
            <v>35</v>
          </cell>
          <cell r="I856">
            <v>35</v>
          </cell>
          <cell r="J856" t="str">
            <v>http://s949442338.onlinehome.fr/jott-digital/zalando/3_BIARRITZ_SS23MSWI10-104_20.jpg</v>
          </cell>
        </row>
        <row r="857">
          <cell r="A857" t="str">
            <v>Navy Biarritz swim shorts</v>
          </cell>
          <cell r="H857">
            <v>35</v>
          </cell>
          <cell r="I857">
            <v>140</v>
          </cell>
          <cell r="J857" t="str">
            <v>http://s949442338.onlinehome.fr/jott-digital/zalando/3_BIARRITZ_SS23MSWI10-104_20.jpg</v>
          </cell>
        </row>
        <row r="858">
          <cell r="A858" t="str">
            <v>Navy Biarritz swim shorts</v>
          </cell>
          <cell r="H858">
            <v>35</v>
          </cell>
          <cell r="I858">
            <v>140</v>
          </cell>
          <cell r="J858" t="str">
            <v>http://s949442338.onlinehome.fr/jott-digital/zalando/3_BIARRITZ_SS23MSWI10-104_20.jpg</v>
          </cell>
        </row>
        <row r="859">
          <cell r="A859" t="str">
            <v>Navy Braga 2.0 organic cotton sweatshirt</v>
          </cell>
          <cell r="H859">
            <v>45</v>
          </cell>
          <cell r="I859">
            <v>135</v>
          </cell>
          <cell r="J859" t="str">
            <v>http://s949442338.onlinehome.fr/jott-digital/zalando/3_BRAGA_SS23MSWE10-104_20.jpg</v>
          </cell>
        </row>
        <row r="860">
          <cell r="A860" t="str">
            <v>Navy Braga 2.0 organic cotton sweatshirt</v>
          </cell>
          <cell r="H860">
            <v>45</v>
          </cell>
          <cell r="I860">
            <v>45</v>
          </cell>
          <cell r="J860" t="str">
            <v>http://s949442338.onlinehome.fr/jott-digital/zalando/3_BRAGA_SS23MSWE10-104_20.jpg</v>
          </cell>
        </row>
        <row r="861">
          <cell r="A861" t="str">
            <v>Navy Braga 2.0 organic cotton sweatshirt</v>
          </cell>
          <cell r="H861">
            <v>45</v>
          </cell>
          <cell r="I861">
            <v>45</v>
          </cell>
          <cell r="J861" t="str">
            <v>http://s949442338.onlinehome.fr/jott-digital/zalando/3_BRAGA_SS23MSWE10-104_20.jpg</v>
          </cell>
        </row>
        <row r="862">
          <cell r="A862" t="str">
            <v>Navy Braga 2.0 organic cotton sweatshirt</v>
          </cell>
          <cell r="H862">
            <v>45</v>
          </cell>
          <cell r="I862">
            <v>90</v>
          </cell>
          <cell r="J862" t="str">
            <v>http://s949442338.onlinehome.fr/jott-digital/zalando/3_BRAGA_SS23MSWE10-104_20.jpg</v>
          </cell>
        </row>
        <row r="863">
          <cell r="A863" t="str">
            <v>Navy Cris lightweight shirt collar puffer jacket</v>
          </cell>
          <cell r="H863">
            <v>95</v>
          </cell>
          <cell r="I863">
            <v>285</v>
          </cell>
          <cell r="J863" t="str">
            <v>http://s949442338.onlinehome.fr/jott-digital/zalando/3_CRIS_SS23MDOW14-104_20.jpg</v>
          </cell>
        </row>
        <row r="864">
          <cell r="A864" t="str">
            <v>Navy Cris lightweight shirt collar puffer jacket</v>
          </cell>
          <cell r="H864">
            <v>95</v>
          </cell>
          <cell r="I864">
            <v>190</v>
          </cell>
          <cell r="J864" t="str">
            <v>http://s949442338.onlinehome.fr/jott-digital/zalando/3_CRIS_SS23MDOW14-104_20.jpg</v>
          </cell>
        </row>
        <row r="865">
          <cell r="A865" t="str">
            <v>Navy Danny lightweight bomber jacket</v>
          </cell>
          <cell r="H865">
            <v>154</v>
          </cell>
          <cell r="I865">
            <v>154</v>
          </cell>
          <cell r="J865" t="str">
            <v>http://s949442338.onlinehome.fr/jott-digital/zalando/3_DANNY_FW23MDOW13-104_20.jpg</v>
          </cell>
        </row>
        <row r="866">
          <cell r="A866" t="str">
            <v>Navy Danny lightweight bomber jacket</v>
          </cell>
          <cell r="H866">
            <v>154</v>
          </cell>
          <cell r="I866">
            <v>308</v>
          </cell>
          <cell r="J866" t="str">
            <v>http://s949442338.onlinehome.fr/jott-digital/zalando/3_DANNY_FW23MDOW13-104_20.jpg</v>
          </cell>
        </row>
        <row r="867">
          <cell r="A867" t="str">
            <v>Navy Danny lightweight bomber jacket</v>
          </cell>
          <cell r="H867">
            <v>154</v>
          </cell>
          <cell r="I867">
            <v>308</v>
          </cell>
          <cell r="J867" t="str">
            <v>http://s949442338.onlinehome.fr/jott-digital/zalando/3_DANNY_FW23MDOW13-104_20.jpg</v>
          </cell>
        </row>
        <row r="868">
          <cell r="A868" t="str">
            <v>Navy Danny lightweight bomber jacket</v>
          </cell>
          <cell r="H868">
            <v>154</v>
          </cell>
          <cell r="I868">
            <v>616</v>
          </cell>
          <cell r="J868" t="str">
            <v>http://s949442338.onlinehome.fr/jott-digital/zalando/3_DANNY_FW23MDOW13-104_20.jpg</v>
          </cell>
        </row>
        <row r="869">
          <cell r="A869" t="str">
            <v>Navy David biker fit puffer jacket</v>
          </cell>
          <cell r="H869">
            <v>190</v>
          </cell>
          <cell r="I869">
            <v>760</v>
          </cell>
          <cell r="J869" t="str">
            <v>http://s949442338.onlinehome.fr/jott-digital/zalando/3_DAVID_SS23MDOW15-104_20.jpg</v>
          </cell>
        </row>
        <row r="870">
          <cell r="A870" t="str">
            <v>Navy David biker fit puffer jacket</v>
          </cell>
          <cell r="H870">
            <v>190</v>
          </cell>
          <cell r="I870">
            <v>380</v>
          </cell>
          <cell r="J870" t="str">
            <v>http://s949442338.onlinehome.fr/jott-digital/zalando/3_DAVID_SS23MDOW15-104_20.jpg</v>
          </cell>
        </row>
        <row r="871">
          <cell r="A871" t="str">
            <v>Navy David biker fit puffer jacket</v>
          </cell>
          <cell r="H871">
            <v>190</v>
          </cell>
          <cell r="I871">
            <v>760</v>
          </cell>
          <cell r="J871" t="str">
            <v>http://s949442338.onlinehome.fr/jott-digital/zalando/3_DAVID_SS23MDOW15-104_20.jpg</v>
          </cell>
        </row>
        <row r="872">
          <cell r="A872" t="str">
            <v>Navy Deauville swim shorts</v>
          </cell>
          <cell r="H872">
            <v>35</v>
          </cell>
          <cell r="I872">
            <v>105</v>
          </cell>
          <cell r="J872" t="str">
            <v>http://s949442338.onlinehome.fr/jott-digital/zalando/3_DEAUVILLE_SS23MSWI11-104_20.jpg</v>
          </cell>
        </row>
        <row r="873">
          <cell r="A873" t="str">
            <v>Navy Deauville swim shorts</v>
          </cell>
          <cell r="H873">
            <v>35</v>
          </cell>
          <cell r="I873">
            <v>140</v>
          </cell>
          <cell r="J873" t="str">
            <v>http://s949442338.onlinehome.fr/jott-digital/zalando/3_DEAUVILLE_SS23MSWI11-104_20.jpg</v>
          </cell>
        </row>
        <row r="874">
          <cell r="A874" t="str">
            <v>Navy Deauville swim shorts</v>
          </cell>
          <cell r="H874">
            <v>35</v>
          </cell>
          <cell r="I874">
            <v>140</v>
          </cell>
          <cell r="J874" t="str">
            <v>http://s949442338.onlinehome.fr/jott-digital/zalando/3_DEAUVILLE_SS23MSWI11-104_20.jpg</v>
          </cell>
        </row>
        <row r="875">
          <cell r="A875" t="str">
            <v>Navy Deauville swim shorts</v>
          </cell>
          <cell r="H875">
            <v>35</v>
          </cell>
          <cell r="I875">
            <v>140</v>
          </cell>
          <cell r="J875" t="str">
            <v>http://s949442338.onlinehome.fr/jott-digital/zalando/3_DEAUVILLE_SS23MSWI11-104_20.jpg</v>
          </cell>
        </row>
        <row r="876">
          <cell r="A876" t="str">
            <v>Navy Deauville swim shorts</v>
          </cell>
          <cell r="H876">
            <v>35</v>
          </cell>
          <cell r="I876">
            <v>175</v>
          </cell>
          <cell r="J876" t="str">
            <v>http://s949442338.onlinehome.fr/jott-digital/zalando/3_DEAUVILLE_SS23MSWI11-104_20.jpg</v>
          </cell>
        </row>
        <row r="877">
          <cell r="A877" t="str">
            <v>Navy down jacket Iceberg</v>
          </cell>
          <cell r="H877">
            <v>150</v>
          </cell>
          <cell r="I877">
            <v>150</v>
          </cell>
          <cell r="J877" t="str">
            <v>http://s949442338.onlinehome.fr/jott-digital/zalando/3_ICEBERG_FW22MJAC17-104_20.jpg</v>
          </cell>
        </row>
        <row r="878">
          <cell r="A878" t="str">
            <v>Navy Etienne logo hooded puffer jacket</v>
          </cell>
          <cell r="H878">
            <v>240</v>
          </cell>
          <cell r="I878">
            <v>240</v>
          </cell>
          <cell r="J878" t="str">
            <v>http://s949442338.onlinehome.fr/jott-digital/zalando/3_ETIENNE_FW23MDOW14-104_20.jpg</v>
          </cell>
        </row>
        <row r="879">
          <cell r="A879" t="str">
            <v>Navy Etienne logo hooded puffer jacket</v>
          </cell>
          <cell r="H879">
            <v>240</v>
          </cell>
          <cell r="I879">
            <v>480</v>
          </cell>
          <cell r="J879" t="str">
            <v>http://s949442338.onlinehome.fr/jott-digital/zalando/3_ETIENNE_FW23MDOW14-104_20.jpg</v>
          </cell>
        </row>
        <row r="880">
          <cell r="A880" t="str">
            <v>Navy Etienne logo hooded puffer jacket</v>
          </cell>
          <cell r="H880">
            <v>240</v>
          </cell>
          <cell r="I880">
            <v>480</v>
          </cell>
          <cell r="J880" t="str">
            <v>http://s949442338.onlinehome.fr/jott-digital/zalando/3_ETIENNE_FW23MDOW14-104_20.jpg</v>
          </cell>
        </row>
        <row r="881">
          <cell r="A881" t="str">
            <v>Navy Hooded down jacket Colin</v>
          </cell>
          <cell r="H881">
            <v>90</v>
          </cell>
          <cell r="I881">
            <v>90</v>
          </cell>
          <cell r="J881" t="str">
            <v>http://s949442338.onlinehome.fr/jott-digital/zalando/3_COLIN_FW22MDOW11-104_20.jpg</v>
          </cell>
        </row>
        <row r="882">
          <cell r="A882" t="str">
            <v>Navy Hooded jersey down jacket Nico</v>
          </cell>
          <cell r="H882">
            <v>100</v>
          </cell>
          <cell r="I882">
            <v>200</v>
          </cell>
          <cell r="J882" t="str">
            <v>http://s949442338.onlinehome.fr/jott-digital/zalando/3_NICO%20JERSEY_FW22MDOW19-104_20.jpg</v>
          </cell>
        </row>
        <row r="883">
          <cell r="A883" t="str">
            <v>Navy Hooded sleeveless down jacket Pat</v>
          </cell>
          <cell r="H883">
            <v>75</v>
          </cell>
          <cell r="I883">
            <v>75</v>
          </cell>
          <cell r="J883" t="str">
            <v>http://s949442338.onlinehome.fr/jott-digital/zalando/3_PAT_P000MDOW03-104_20.jpg</v>
          </cell>
        </row>
        <row r="884">
          <cell r="A884" t="str">
            <v>Navy Hooded sleeveless down jacket Pat</v>
          </cell>
          <cell r="H884">
            <v>75</v>
          </cell>
          <cell r="I884">
            <v>75</v>
          </cell>
          <cell r="J884" t="str">
            <v>http://s949442338.onlinehome.fr/jott-digital/zalando/3_PAT_P000MDOW03-104_20.jpg</v>
          </cell>
        </row>
        <row r="885">
          <cell r="A885" t="str">
            <v>Navy Hoodie Mexico</v>
          </cell>
          <cell r="H885">
            <v>45</v>
          </cell>
          <cell r="I885">
            <v>90</v>
          </cell>
          <cell r="J885" t="str">
            <v>https://cdn.shopify.com/s/files/1/0551/1780/7747/products/3_MEXICO_FW22MJAC60-104_20.jpg?v=1671065242</v>
          </cell>
        </row>
        <row r="886">
          <cell r="A886" t="str">
            <v>Navy Hoodie Mexico</v>
          </cell>
          <cell r="H886">
            <v>45</v>
          </cell>
          <cell r="I886">
            <v>45</v>
          </cell>
          <cell r="J886" t="str">
            <v>https://cdn.shopify.com/s/files/1/0551/1780/7747/products/3_MEXICO_FW22MJAC60-104_20.jpg?v=1671065242</v>
          </cell>
        </row>
        <row r="887">
          <cell r="A887" t="str">
            <v>Navy Hoodie Mexico</v>
          </cell>
          <cell r="H887">
            <v>45</v>
          </cell>
          <cell r="I887">
            <v>90</v>
          </cell>
          <cell r="J887" t="str">
            <v>https://cdn.shopify.com/s/files/1/0551/1780/7747/products/3_MEXICO_FW22MJAC60-104_20.jpg?v=1671065242</v>
          </cell>
        </row>
        <row r="888">
          <cell r="A888" t="str">
            <v>Navy Hoodie Mexico</v>
          </cell>
          <cell r="H888">
            <v>45</v>
          </cell>
          <cell r="I888">
            <v>90</v>
          </cell>
          <cell r="J888" t="str">
            <v>https://cdn.shopify.com/s/files/1/0551/1780/7747/products/3_MEXICO_FW22MJAC60-104_20.jpg?v=1671065242</v>
          </cell>
        </row>
        <row r="889">
          <cell r="A889" t="str">
            <v>Navy Hoodie Mexico</v>
          </cell>
          <cell r="H889">
            <v>50</v>
          </cell>
          <cell r="I889">
            <v>150</v>
          </cell>
          <cell r="J889" t="str">
            <v>http://s949442338.onlinehome.fr/jott-digital/zalando/3_MEXICO_SS23MZIP10-104_20.jpg</v>
          </cell>
        </row>
        <row r="890">
          <cell r="A890" t="str">
            <v>Navy Hoodie Mexico</v>
          </cell>
          <cell r="H890">
            <v>50</v>
          </cell>
          <cell r="I890">
            <v>50</v>
          </cell>
          <cell r="J890" t="str">
            <v>http://s949442338.onlinehome.fr/jott-digital/zalando/3_MEXICO_SS23MZIP10-104_20.jpg</v>
          </cell>
        </row>
        <row r="891">
          <cell r="A891" t="str">
            <v>Navy Hoodie Mexico</v>
          </cell>
          <cell r="H891">
            <v>50</v>
          </cell>
          <cell r="I891">
            <v>50</v>
          </cell>
          <cell r="J891" t="str">
            <v>http://s949442338.onlinehome.fr/jott-digital/zalando/3_MEXICO_SS23MZIP10-104_20.jpg</v>
          </cell>
        </row>
        <row r="892">
          <cell r="A892" t="str">
            <v>Navy Hoodie Mexico</v>
          </cell>
          <cell r="H892">
            <v>50</v>
          </cell>
          <cell r="I892">
            <v>150</v>
          </cell>
          <cell r="J892" t="str">
            <v>http://s949442338.onlinehome.fr/jott-digital/zalando/3_MEXICO_SS23MZIP10-104_20.jpg</v>
          </cell>
        </row>
        <row r="893">
          <cell r="A893" t="str">
            <v>Navy Horizon canvas tennis shoes</v>
          </cell>
          <cell r="H893">
            <v>57</v>
          </cell>
          <cell r="I893">
            <v>114</v>
          </cell>
          <cell r="J893" t="str">
            <v>http://s949442338.onlinehome.fr/jott-digital/zalando/11_HORIZON_SS23MTEN10-104_23.jpg</v>
          </cell>
        </row>
        <row r="894">
          <cell r="A894" t="str">
            <v>Navy Horizon canvas tennis shoes</v>
          </cell>
          <cell r="H894">
            <v>57</v>
          </cell>
          <cell r="I894">
            <v>228</v>
          </cell>
          <cell r="J894" t="str">
            <v>http://s949442338.onlinehome.fr/jott-digital/zalando/11_HORIZON_SS23MTEN10-104_23.jpg</v>
          </cell>
        </row>
        <row r="895">
          <cell r="A895" t="str">
            <v>Navy Horizon canvas tennis shoes</v>
          </cell>
          <cell r="H895">
            <v>57</v>
          </cell>
          <cell r="I895">
            <v>228</v>
          </cell>
          <cell r="J895" t="str">
            <v>http://s949442338.onlinehome.fr/jott-digital/zalando/11_HORIZON_SS23MTEN10-104_23.jpg</v>
          </cell>
        </row>
        <row r="896">
          <cell r="A896" t="str">
            <v>Navy Horizon canvas tennis shoes</v>
          </cell>
          <cell r="H896">
            <v>57</v>
          </cell>
          <cell r="I896">
            <v>228</v>
          </cell>
          <cell r="J896" t="str">
            <v>http://s949442338.onlinehome.fr/jott-digital/zalando/11_HORIZON_SS23MTEN10-104_23.jpg</v>
          </cell>
        </row>
        <row r="897">
          <cell r="A897" t="str">
            <v>Navy Horizon canvas tennis shoes</v>
          </cell>
          <cell r="H897">
            <v>57</v>
          </cell>
          <cell r="I897">
            <v>171</v>
          </cell>
          <cell r="J897" t="str">
            <v>http://s949442338.onlinehome.fr/jott-digital/zalando/11_HORIZON_SS23MTEN10-104_23.jpg</v>
          </cell>
        </row>
        <row r="898">
          <cell r="A898" t="str">
            <v>Navy Horizon canvas tennis shoes</v>
          </cell>
          <cell r="H898">
            <v>57</v>
          </cell>
          <cell r="I898">
            <v>114</v>
          </cell>
          <cell r="J898" t="str">
            <v>http://s949442338.onlinehome.fr/jott-digital/zalando/11_HORIZON_SS23MTEN10-104_23.jpg</v>
          </cell>
        </row>
        <row r="899">
          <cell r="A899" t="str">
            <v>Navy Jogger Santiago</v>
          </cell>
          <cell r="H899">
            <v>38</v>
          </cell>
          <cell r="I899">
            <v>38</v>
          </cell>
          <cell r="J899" t="str">
            <v>https://cdn.shopify.com/s/files/1/0551/1780/7747/products/3_SANTIAGO_FW22MPAN60-104_20.jpg?v=1671065799</v>
          </cell>
        </row>
        <row r="900">
          <cell r="A900" t="str">
            <v>Navy Jogger Santiago</v>
          </cell>
          <cell r="H900">
            <v>38</v>
          </cell>
          <cell r="I900">
            <v>38</v>
          </cell>
          <cell r="J900" t="str">
            <v>https://cdn.shopify.com/s/files/1/0551/1780/7747/products/3_SANTIAGO_FW22MPAN60-104_20.jpg?v=1671065799</v>
          </cell>
        </row>
        <row r="901">
          <cell r="A901" t="str">
            <v>Navy Jogger Santiago</v>
          </cell>
          <cell r="H901">
            <v>38</v>
          </cell>
          <cell r="I901">
            <v>114</v>
          </cell>
          <cell r="J901" t="str">
            <v>https://cdn.shopify.com/s/files/1/0551/1780/7747/products/3_SANTIAGO_FW22MPAN60-104_20.jpg?v=1671065799</v>
          </cell>
        </row>
        <row r="902">
          <cell r="A902" t="str">
            <v>Navy Jogger Santiago</v>
          </cell>
          <cell r="H902">
            <v>43</v>
          </cell>
          <cell r="I902">
            <v>43</v>
          </cell>
          <cell r="J902" t="str">
            <v>http://s949442338.onlinehome.fr/jott-digital/zalando/3_SANTIAGO_SS23MPAN10-104_20.jpg</v>
          </cell>
        </row>
        <row r="903">
          <cell r="A903" t="str">
            <v>Navy Jogger Santiago</v>
          </cell>
          <cell r="H903">
            <v>43</v>
          </cell>
          <cell r="I903">
            <v>86</v>
          </cell>
          <cell r="J903" t="str">
            <v>http://s949442338.onlinehome.fr/jott-digital/zalando/3_SANTIAGO_SS23MPAN10-104_20.jpg</v>
          </cell>
        </row>
        <row r="904">
          <cell r="A904" t="str">
            <v>Navy Jogger Santiago</v>
          </cell>
          <cell r="H904">
            <v>43</v>
          </cell>
          <cell r="I904">
            <v>172</v>
          </cell>
          <cell r="J904" t="str">
            <v>http://s949442338.onlinehome.fr/jott-digital/zalando/3_SANTIAGO_SS23MPAN10-104_20.jpg</v>
          </cell>
        </row>
        <row r="905">
          <cell r="A905" t="str">
            <v>Navy Jogger Santiago</v>
          </cell>
          <cell r="H905">
            <v>43</v>
          </cell>
          <cell r="I905">
            <v>129</v>
          </cell>
          <cell r="J905" t="str">
            <v>http://s949442338.onlinehome.fr/jott-digital/zalando/3_SANTIAGO_SS23MPAN10-104_20.jpg</v>
          </cell>
        </row>
        <row r="906">
          <cell r="A906" t="str">
            <v>Navy Jogger Santiago</v>
          </cell>
          <cell r="H906">
            <v>43</v>
          </cell>
          <cell r="I906">
            <v>172</v>
          </cell>
          <cell r="J906" t="str">
            <v>http://s949442338.onlinehome.fr/jott-digital/zalando/3_SANTIAGO_SS23MPAN10-104_20.jpg</v>
          </cell>
        </row>
        <row r="907">
          <cell r="A907" t="str">
            <v>Navy Jogger Santiago</v>
          </cell>
          <cell r="H907">
            <v>43</v>
          </cell>
          <cell r="I907">
            <v>129</v>
          </cell>
          <cell r="J907" t="str">
            <v>http://s949442338.onlinehome.fr/jott-digital/zalando/3_SANTIAGO_SS23MPAN10-104_20.jpg</v>
          </cell>
        </row>
        <row r="908">
          <cell r="A908" t="str">
            <v>Navy Jorge hooded puffer jacket</v>
          </cell>
          <cell r="H908">
            <v>110</v>
          </cell>
          <cell r="I908">
            <v>110</v>
          </cell>
          <cell r="J908" t="str">
            <v>http://s949442338.onlinehome.fr/jott-digital/zalando/3_JORGE_SS23MDOW10-104_20.jpg</v>
          </cell>
        </row>
        <row r="909">
          <cell r="A909" t="str">
            <v>Navy Jorge hooded puffer jacket</v>
          </cell>
          <cell r="H909">
            <v>110</v>
          </cell>
          <cell r="I909">
            <v>330</v>
          </cell>
          <cell r="J909" t="str">
            <v>http://s949442338.onlinehome.fr/jott-digital/zalando/3_JORGE_SS23MDOW10-104_20.jpg</v>
          </cell>
        </row>
        <row r="910">
          <cell r="A910" t="str">
            <v>Navy Jorge hooded puffer jacket</v>
          </cell>
          <cell r="H910">
            <v>110</v>
          </cell>
          <cell r="I910">
            <v>990</v>
          </cell>
          <cell r="J910" t="str">
            <v>http://s949442338.onlinehome.fr/jott-digital/zalando/3_JORGE_SS23MDOW10-104_20.jpg</v>
          </cell>
        </row>
        <row r="911">
          <cell r="A911" t="str">
            <v>Navy Jorge hooded puffer jacket</v>
          </cell>
          <cell r="H911">
            <v>110</v>
          </cell>
          <cell r="I911">
            <v>220</v>
          </cell>
          <cell r="J911" t="str">
            <v>http://s949442338.onlinehome.fr/jott-digital/zalando/3_JORGE_SS23MDOW10-104_20.jpg</v>
          </cell>
        </row>
        <row r="912">
          <cell r="A912" t="str">
            <v>Navy Lavan organic cotton polo shirt</v>
          </cell>
          <cell r="H912">
            <v>41</v>
          </cell>
          <cell r="I912">
            <v>41</v>
          </cell>
          <cell r="J912" t="str">
            <v>http://s949442338.onlinehome.fr/jott-digital/zalando/3_LAVAN_SS24MPOL55-104_20.jpg</v>
          </cell>
        </row>
        <row r="913">
          <cell r="A913" t="str">
            <v>Navy Leo organic cotton T-shirt</v>
          </cell>
          <cell r="H913">
            <v>48</v>
          </cell>
          <cell r="I913">
            <v>96</v>
          </cell>
          <cell r="J913" t="str">
            <v>http://s949442338.onlinehome.fr/jott-digital/zalando/3_LEO_FW23MTSH30-104_20.jpg</v>
          </cell>
        </row>
        <row r="914">
          <cell r="A914" t="str">
            <v>Navy Manille packable waterproof hooded long jacket</v>
          </cell>
          <cell r="H914">
            <v>70</v>
          </cell>
          <cell r="I914">
            <v>70</v>
          </cell>
          <cell r="J914" t="str">
            <v>http://s949442338.onlinehome.fr/jott-digital/zalando/3_MANILLE_FW23MJAC13-104_20.jpg</v>
          </cell>
        </row>
        <row r="915">
          <cell r="A915" t="str">
            <v>Navy Manille packable waterproof hooded long jacket</v>
          </cell>
          <cell r="H915">
            <v>70</v>
          </cell>
          <cell r="I915">
            <v>140</v>
          </cell>
          <cell r="J915" t="str">
            <v>http://s949442338.onlinehome.fr/jott-digital/zalando/3_MANILLE_FW23MJAC13-104_20.jpg</v>
          </cell>
        </row>
        <row r="916">
          <cell r="A916" t="str">
            <v>Navy Manille packable waterproof hooded long jacket</v>
          </cell>
          <cell r="H916">
            <v>70</v>
          </cell>
          <cell r="I916">
            <v>70</v>
          </cell>
          <cell r="J916" t="str">
            <v>http://s949442338.onlinehome.fr/jott-digital/zalando/3_MANILLE_FW23MJAC13-104_20.jpg</v>
          </cell>
        </row>
        <row r="917">
          <cell r="A917" t="str">
            <v>Navy Manille packable waterproof hooded long jacket</v>
          </cell>
          <cell r="H917">
            <v>70</v>
          </cell>
          <cell r="I917">
            <v>70</v>
          </cell>
          <cell r="J917" t="str">
            <v>http://s949442338.onlinehome.fr/jott-digital/zalando/3_MANILLE_FW23MJAC13-104_20.jpg</v>
          </cell>
        </row>
        <row r="918">
          <cell r="A918" t="str">
            <v>Navy Manille packable waterproof hooded long jacket</v>
          </cell>
          <cell r="H918">
            <v>70</v>
          </cell>
          <cell r="I918">
            <v>140</v>
          </cell>
          <cell r="J918" t="str">
            <v>http://s949442338.onlinehome.fr/jott-digital/zalando/3_MANILLE_FW23MJAC13-104_20.jpg</v>
          </cell>
        </row>
        <row r="919">
          <cell r="A919" t="str">
            <v>Navy Manille packable waterproof hooded long jacket</v>
          </cell>
          <cell r="H919">
            <v>70</v>
          </cell>
          <cell r="I919">
            <v>70</v>
          </cell>
          <cell r="J919" t="str">
            <v>http://s949442338.onlinehome.fr/jott-digital/zalando/3_MANILLE_FW23MJAC13-104_20.jpg</v>
          </cell>
        </row>
        <row r="920">
          <cell r="A920" t="str">
            <v>Navy Medellin organic cotton shorts</v>
          </cell>
          <cell r="H920">
            <v>35</v>
          </cell>
          <cell r="I920">
            <v>35</v>
          </cell>
          <cell r="J920" t="str">
            <v>http://s949442338.onlinehome.fr/jott-digital/zalando/3_MEDELLIN_SS23MSHO10-104_20.jpg</v>
          </cell>
        </row>
        <row r="921">
          <cell r="A921" t="str">
            <v>Navy Medellin organic cotton shorts</v>
          </cell>
          <cell r="H921">
            <v>35</v>
          </cell>
          <cell r="I921">
            <v>35</v>
          </cell>
          <cell r="J921" t="str">
            <v>http://s949442338.onlinehome.fr/jott-digital/zalando/3_MEDELLIN_SS23MSHO10-104_20.jpg</v>
          </cell>
        </row>
        <row r="922">
          <cell r="A922" t="str">
            <v>Navy Medellin organic cotton shorts</v>
          </cell>
          <cell r="H922">
            <v>35</v>
          </cell>
          <cell r="I922">
            <v>35</v>
          </cell>
          <cell r="J922" t="str">
            <v>http://s949442338.onlinehome.fr/jott-digital/zalando/3_MEDELLIN_SS23MSHO10-104_20.jpg</v>
          </cell>
        </row>
        <row r="923">
          <cell r="A923" t="str">
            <v>Navy Michael lightweight sleeveless puffer jacket</v>
          </cell>
          <cell r="H923">
            <v>95</v>
          </cell>
          <cell r="I923">
            <v>95</v>
          </cell>
          <cell r="J923" t="str">
            <v>http://s949442338.onlinehome.fr/jott-digital/zalando/3_MICHAEL_FW23MDOW16-104_20.jpg</v>
          </cell>
        </row>
        <row r="924">
          <cell r="A924" t="str">
            <v>Navy Michael lightweight sleeveless puffer jacket</v>
          </cell>
          <cell r="H924">
            <v>95</v>
          </cell>
          <cell r="I924">
            <v>95</v>
          </cell>
          <cell r="J924" t="str">
            <v>http://s949442338.onlinehome.fr/jott-digital/zalando/3_MICHAEL_FW23MDOW16-104_20.jpg</v>
          </cell>
        </row>
        <row r="925">
          <cell r="A925" t="str">
            <v>Navy Michael lightweight sleeveless puffer jacket</v>
          </cell>
          <cell r="H925">
            <v>95</v>
          </cell>
          <cell r="I925">
            <v>190</v>
          </cell>
          <cell r="J925" t="str">
            <v>http://s949442338.onlinehome.fr/jott-digital/zalando/3_MICHAEL_FW23MDOW16-104_20.jpg</v>
          </cell>
        </row>
        <row r="926">
          <cell r="A926" t="str">
            <v>Navy Neil 2.0 polo shirt</v>
          </cell>
          <cell r="H926">
            <v>40</v>
          </cell>
          <cell r="I926">
            <v>40</v>
          </cell>
          <cell r="J926" t="str">
            <v>http://s949442338.onlinehome.fr/jott-digital/zalando/3_NEIL_SS24MPOL30-104_20.jpg</v>
          </cell>
        </row>
        <row r="927">
          <cell r="A927" t="str">
            <v>Navy Neil 2.0 polo shirt</v>
          </cell>
          <cell r="H927">
            <v>40</v>
          </cell>
          <cell r="I927">
            <v>40</v>
          </cell>
          <cell r="J927" t="str">
            <v>http://s949442338.onlinehome.fr/jott-digital/zalando/3_NEIL_SS24MPOL30-104_20.jpg</v>
          </cell>
        </row>
        <row r="928">
          <cell r="A928" t="str">
            <v>Navy Neil 2.0 polo shirt</v>
          </cell>
          <cell r="H928">
            <v>40</v>
          </cell>
          <cell r="I928">
            <v>40</v>
          </cell>
          <cell r="J928" t="str">
            <v>http://s949442338.onlinehome.fr/jott-digital/zalando/3_NEIL_SS24MPOL30-104_20.jpg</v>
          </cell>
        </row>
        <row r="929">
          <cell r="A929" t="str">
            <v>Navy Neil 2.0 polo shirt</v>
          </cell>
          <cell r="H929">
            <v>40</v>
          </cell>
          <cell r="I929">
            <v>40</v>
          </cell>
          <cell r="J929" t="str">
            <v>http://s949442338.onlinehome.fr/jott-digital/zalando/3_NEIL_SS24MPOL30-104_20.jpg</v>
          </cell>
        </row>
        <row r="930">
          <cell r="A930" t="str">
            <v>Navy Pietro organic cotton T-shirt</v>
          </cell>
          <cell r="H930">
            <v>23</v>
          </cell>
          <cell r="I930">
            <v>23</v>
          </cell>
          <cell r="J930" t="str">
            <v>https://cdn.shopify.com/s/files/1/0551/1780/7747/files/2bc8ded251b2dcedf2e35b962a790d5b.jpg?v=1694647814</v>
          </cell>
        </row>
        <row r="931">
          <cell r="A931" t="str">
            <v>Navy Pietro organic cotton T-shirt</v>
          </cell>
          <cell r="H931">
            <v>23</v>
          </cell>
          <cell r="I931">
            <v>46</v>
          </cell>
          <cell r="J931" t="str">
            <v>https://cdn.shopify.com/s/files/1/0551/1780/7747/files/2bc8ded251b2dcedf2e35b962a790d5b.jpg?v=1694647814</v>
          </cell>
        </row>
        <row r="932">
          <cell r="A932" t="str">
            <v>Navy Prestige 2.0 short hooded puffer jacket</v>
          </cell>
          <cell r="H932">
            <v>175</v>
          </cell>
          <cell r="I932">
            <v>350</v>
          </cell>
          <cell r="J932" t="str">
            <v>http://s949442338.onlinehome.fr/jott-digital/zalando/3_PRESTIGE_FW23MDOW30-104_20.jpg</v>
          </cell>
        </row>
        <row r="933">
          <cell r="A933" t="str">
            <v>Navy Prestige 2.0 short hooded puffer jacket</v>
          </cell>
          <cell r="H933">
            <v>175</v>
          </cell>
          <cell r="I933">
            <v>175</v>
          </cell>
          <cell r="J933" t="str">
            <v>http://s949442338.onlinehome.fr/jott-digital/zalando/3_PRESTIGE_FW23MDOW30-104_20.jpg</v>
          </cell>
        </row>
        <row r="934">
          <cell r="A934" t="str">
            <v>Navy Prestige 2.0 short hooded puffer jacket</v>
          </cell>
          <cell r="H934">
            <v>175</v>
          </cell>
          <cell r="I934">
            <v>350</v>
          </cell>
          <cell r="J934" t="str">
            <v>http://s949442338.onlinehome.fr/jott-digital/zalando/3_PRESTIGE_FW23MDOW30-104_20.jpg</v>
          </cell>
        </row>
        <row r="935">
          <cell r="A935" t="str">
            <v>Navy Reversible sleevless down jacket Sami</v>
          </cell>
          <cell r="H935">
            <v>130</v>
          </cell>
          <cell r="I935">
            <v>130</v>
          </cell>
          <cell r="J935" t="str">
            <v>http://s949442338.onlinehome.fr/jott-digital/zalando/3_SAMI_FW22MJAC46-104_20.jpg</v>
          </cell>
        </row>
        <row r="936">
          <cell r="A936" t="str">
            <v>Navy River M Tennis Shoes</v>
          </cell>
          <cell r="H936">
            <v>72</v>
          </cell>
          <cell r="I936">
            <v>72</v>
          </cell>
          <cell r="J936" t="str">
            <v>http://s949442338.onlinehome.fr/jott-digital/zalando/3_RIVER_FW23MBSK10-104_20_4679.jpg</v>
          </cell>
        </row>
        <row r="937">
          <cell r="A937" t="str">
            <v>Navy River M Tennis Shoes</v>
          </cell>
          <cell r="H937">
            <v>72</v>
          </cell>
          <cell r="I937">
            <v>144</v>
          </cell>
          <cell r="J937" t="str">
            <v>http://s949442338.onlinehome.fr/jott-digital/zalando/3_RIVER_FW23MBSK10-104_20_4679.jpg</v>
          </cell>
        </row>
        <row r="938">
          <cell r="A938" t="str">
            <v>Navy River M Tennis Shoes</v>
          </cell>
          <cell r="H938">
            <v>72</v>
          </cell>
          <cell r="I938">
            <v>72</v>
          </cell>
          <cell r="J938" t="str">
            <v>http://s949442338.onlinehome.fr/jott-digital/zalando/3_RIVER_FW23MBSK10-104_20_4679.jpg</v>
          </cell>
        </row>
        <row r="939">
          <cell r="A939" t="str">
            <v>Navy Sebastian 2.0 shorts</v>
          </cell>
          <cell r="H939">
            <v>40</v>
          </cell>
          <cell r="I939">
            <v>80</v>
          </cell>
          <cell r="J939" t="str">
            <v>http://s949442338.onlinehome.fr/jott-digital/zalando/3_SEBASTIAN_SS24MSHO30-104_20.jpg</v>
          </cell>
        </row>
        <row r="940">
          <cell r="A940" t="str">
            <v>Navy Sebastian 2.0 shorts</v>
          </cell>
          <cell r="H940">
            <v>40</v>
          </cell>
          <cell r="I940">
            <v>80</v>
          </cell>
          <cell r="J940" t="str">
            <v>http://s949442338.onlinehome.fr/jott-digital/zalando/3_SEBASTIAN_SS24MSHO30-104_20.jpg</v>
          </cell>
        </row>
        <row r="941">
          <cell r="A941" t="str">
            <v>Navy Sebastian shorts</v>
          </cell>
          <cell r="H941">
            <v>35</v>
          </cell>
          <cell r="I941">
            <v>35</v>
          </cell>
          <cell r="J941" t="str">
            <v>http://s949442338.onlinehome.fr/jott-digital/zalando/3_SEBASTIAN_SS23MSHO90-104_20.jpg</v>
          </cell>
        </row>
        <row r="942">
          <cell r="A942" t="str">
            <v>Navy Sebastian shorts</v>
          </cell>
          <cell r="H942">
            <v>35</v>
          </cell>
          <cell r="I942">
            <v>35</v>
          </cell>
          <cell r="J942" t="str">
            <v>http://s949442338.onlinehome.fr/jott-digital/zalando/3_SEBASTIAN_SS23MSHO90-104_20.jpg</v>
          </cell>
        </row>
        <row r="943">
          <cell r="A943" t="str">
            <v>Navy Sebastian shorts</v>
          </cell>
          <cell r="H943">
            <v>35</v>
          </cell>
          <cell r="I943">
            <v>35</v>
          </cell>
          <cell r="J943" t="str">
            <v>http://s949442338.onlinehome.fr/jott-digital/zalando/3_SEBASTIAN_SS23MSHO90-104_20.jpg</v>
          </cell>
        </row>
        <row r="944">
          <cell r="A944" t="str">
            <v>Navy Stockholm packable hooded jacket</v>
          </cell>
          <cell r="H944">
            <v>96</v>
          </cell>
          <cell r="I944">
            <v>96</v>
          </cell>
          <cell r="J944" t="str">
            <v>http://s949442338.onlinehome.fr/jott-digital/zalando/3_STOCKHOLM_SS23MJAC12-104_20.jpg</v>
          </cell>
        </row>
        <row r="945">
          <cell r="A945" t="str">
            <v>Navy Stockholm packable hooded jacket</v>
          </cell>
          <cell r="H945">
            <v>96</v>
          </cell>
          <cell r="I945">
            <v>96</v>
          </cell>
          <cell r="J945" t="str">
            <v>http://s949442338.onlinehome.fr/jott-digital/zalando/3_STOCKHOLM_SS23MJAC12-104_20.jpg</v>
          </cell>
        </row>
        <row r="946">
          <cell r="A946" t="str">
            <v>Navy Stockholm packable hooded jacket</v>
          </cell>
          <cell r="H946">
            <v>96</v>
          </cell>
          <cell r="I946">
            <v>192</v>
          </cell>
          <cell r="J946" t="str">
            <v>http://s949442338.onlinehome.fr/jott-digital/zalando/3_STOCKHOLM_SS23MJAC12-104_20.jpg</v>
          </cell>
        </row>
        <row r="947">
          <cell r="A947" t="str">
            <v>Navy Sweatshirt Braga</v>
          </cell>
          <cell r="H947">
            <v>43</v>
          </cell>
          <cell r="I947">
            <v>129</v>
          </cell>
          <cell r="J947" t="str">
            <v>http://s949442338.onlinehome.fr/jott-digital/zalando/3_BRAGA_SS23MSWE10-104_20.jpg</v>
          </cell>
        </row>
        <row r="948">
          <cell r="A948" t="str">
            <v>Navy Sweatshirt Braga</v>
          </cell>
          <cell r="H948">
            <v>43</v>
          </cell>
          <cell r="I948">
            <v>86</v>
          </cell>
          <cell r="J948" t="str">
            <v>http://s949442338.onlinehome.fr/jott-digital/zalando/3_BRAGA_SS23MSWE10-104_20.jpg</v>
          </cell>
        </row>
        <row r="949">
          <cell r="A949" t="str">
            <v>Navy Sweatshirt Braga</v>
          </cell>
          <cell r="H949">
            <v>43</v>
          </cell>
          <cell r="I949">
            <v>129</v>
          </cell>
          <cell r="J949" t="str">
            <v>http://s949442338.onlinehome.fr/jott-digital/zalando/3_BRAGA_SS23MSWE10-104_20.jpg</v>
          </cell>
        </row>
        <row r="950">
          <cell r="A950" t="str">
            <v>Navy Sweatshirt Braga</v>
          </cell>
          <cell r="H950">
            <v>43</v>
          </cell>
          <cell r="I950">
            <v>86</v>
          </cell>
          <cell r="J950" t="str">
            <v>http://s949442338.onlinehome.fr/jott-digital/zalando/3_BRAGA_SS23MSWE10-104_20.jpg</v>
          </cell>
        </row>
        <row r="951">
          <cell r="A951" t="str">
            <v>Navy Sweatshirt Braga</v>
          </cell>
          <cell r="H951">
            <v>43</v>
          </cell>
          <cell r="I951">
            <v>43</v>
          </cell>
          <cell r="J951" t="str">
            <v>http://s949442338.onlinehome.fr/jott-digital/zalando/3_BRAGA_SS23MSWE10-104_20.jpg</v>
          </cell>
        </row>
        <row r="952">
          <cell r="A952" t="str">
            <v>Navy Walker Grand Froid flared ski pants</v>
          </cell>
          <cell r="H952">
            <v>140</v>
          </cell>
          <cell r="I952">
            <v>140</v>
          </cell>
          <cell r="J952" t="str">
            <v>http://s949442338.onlinehome.fr/jott-digital/zalando/3_WALKER_FW23MPAN91-104_20.jpg</v>
          </cell>
        </row>
        <row r="953">
          <cell r="A953" t="str">
            <v>Navy Warm down jacket Prestige</v>
          </cell>
          <cell r="H953">
            <v>330</v>
          </cell>
          <cell r="I953">
            <v>330</v>
          </cell>
          <cell r="J953" t="str">
            <v>http://s949442338.onlinehome.fr/jott-digital/zalando/3_PRESTIGE_FW22MJAC34-104_20.jpg</v>
          </cell>
        </row>
        <row r="954">
          <cell r="A954" t="str">
            <v>Navy Warm down jacket Prestige</v>
          </cell>
          <cell r="H954">
            <v>330</v>
          </cell>
          <cell r="I954">
            <v>330</v>
          </cell>
          <cell r="J954" t="str">
            <v>http://s949442338.onlinehome.fr/jott-digital/zalando/3_PRESTIGE_FW22MJAC34-104_20.jpg</v>
          </cell>
        </row>
        <row r="955">
          <cell r="A955" t="str">
            <v>Oban long waterproof jacket with hood Metal blue</v>
          </cell>
          <cell r="H955">
            <v>70</v>
          </cell>
          <cell r="I955">
            <v>140</v>
          </cell>
          <cell r="J955" t="str">
            <v>http://s949442338.onlinehome.fr/jott-digital/zalando/3_OBAN_SS24MJAC41-10A_20.jpg</v>
          </cell>
        </row>
        <row r="956">
          <cell r="A956" t="str">
            <v>Oban long waterproof jacket with hood Metal blue</v>
          </cell>
          <cell r="H956">
            <v>70</v>
          </cell>
          <cell r="I956">
            <v>70</v>
          </cell>
          <cell r="J956" t="str">
            <v>http://s949442338.onlinehome.fr/jott-digital/zalando/3_OBAN_SS24MJAC41-10A_20.jpg</v>
          </cell>
        </row>
        <row r="957">
          <cell r="A957" t="str">
            <v>Oban long waterproof jacket with hood Metal blue</v>
          </cell>
          <cell r="H957">
            <v>70</v>
          </cell>
          <cell r="I957">
            <v>70</v>
          </cell>
          <cell r="J957" t="str">
            <v>http://s949442338.onlinehome.fr/jott-digital/zalando/3_OBAN_SS24MJAC41-10A_20.jpg</v>
          </cell>
        </row>
        <row r="958">
          <cell r="A958" t="str">
            <v>Orange Hooded sleeveless down jacket Pat</v>
          </cell>
          <cell r="H958">
            <v>75</v>
          </cell>
          <cell r="I958">
            <v>75</v>
          </cell>
          <cell r="J958" t="str">
            <v>http://s949442338.onlinehome.fr/jott-digital/zalando/3_PAT_PF22MDOW03-727_20.jpg</v>
          </cell>
        </row>
        <row r="959">
          <cell r="A959" t="str">
            <v>Orange Hooded sleeveless down jacket Pat</v>
          </cell>
          <cell r="H959">
            <v>75</v>
          </cell>
          <cell r="I959">
            <v>75</v>
          </cell>
          <cell r="J959" t="str">
            <v>http://s949442338.onlinehome.fr/jott-digital/zalando/3_PAT_PF22MDOW03-727_20.jpg</v>
          </cell>
        </row>
        <row r="960">
          <cell r="A960" t="str">
            <v>Orange Lightweight down jacket Mat</v>
          </cell>
          <cell r="H960">
            <v>170</v>
          </cell>
          <cell r="I960">
            <v>510</v>
          </cell>
          <cell r="J960" t="str">
            <v>http://s949442338.onlinehome.fr/jott-digital/zalando/3_MAT_PF22MDOW02-727_20.jpg</v>
          </cell>
        </row>
        <row r="961">
          <cell r="A961" t="str">
            <v>Orange Lightweight down jacket Mat</v>
          </cell>
          <cell r="H961">
            <v>170</v>
          </cell>
          <cell r="I961">
            <v>170</v>
          </cell>
          <cell r="J961" t="str">
            <v>http://s949442338.onlinehome.fr/jott-digital/zalando/3_MAT_PF22MDOW02-727_20.jpg</v>
          </cell>
        </row>
        <row r="962">
          <cell r="A962" t="str">
            <v>Orange Lightweight down jacket Mat</v>
          </cell>
          <cell r="H962">
            <v>170</v>
          </cell>
          <cell r="I962">
            <v>850</v>
          </cell>
          <cell r="J962" t="str">
            <v>http://s949442338.onlinehome.fr/jott-digital/zalando/3_MAT_PF22MDOW02-727_20.jpg</v>
          </cell>
        </row>
        <row r="963">
          <cell r="A963" t="str">
            <v>Orange Lightweight down jacket Mat</v>
          </cell>
          <cell r="H963">
            <v>170</v>
          </cell>
          <cell r="I963">
            <v>170</v>
          </cell>
          <cell r="J963" t="str">
            <v>http://s949442338.onlinehome.fr/jott-digital/zalando/3_MAT_PF22MDOW02-727_20.jpg</v>
          </cell>
        </row>
        <row r="964">
          <cell r="A964" t="str">
            <v>Orange Lightweight down jacket Mat</v>
          </cell>
          <cell r="H964">
            <v>170</v>
          </cell>
          <cell r="I964">
            <v>170</v>
          </cell>
          <cell r="J964" t="str">
            <v>http://s949442338.onlinehome.fr/jott-digital/zalando/3_MAT_PF22MDOW02-727_20.jpg</v>
          </cell>
        </row>
        <row r="965">
          <cell r="A965" t="str">
            <v>Orange Lightweight down jacket Nico</v>
          </cell>
          <cell r="H965">
            <v>180</v>
          </cell>
          <cell r="I965">
            <v>360</v>
          </cell>
          <cell r="J965" t="str">
            <v>http://s949442338.onlinehome.fr/jott-digital/zalando/3_NICO_PF22MDOW01-727_20.jpg</v>
          </cell>
        </row>
        <row r="966">
          <cell r="A966" t="str">
            <v>Orange Lightweight down jacket Nico</v>
          </cell>
          <cell r="H966">
            <v>180</v>
          </cell>
          <cell r="I966">
            <v>360</v>
          </cell>
          <cell r="J966" t="str">
            <v>http://s949442338.onlinehome.fr/jott-digital/zalando/3_NICO_PF22MDOW01-727_20.jpg</v>
          </cell>
        </row>
        <row r="967">
          <cell r="A967" t="str">
            <v>Orange Lightweight down jacket Nico</v>
          </cell>
          <cell r="H967">
            <v>180</v>
          </cell>
          <cell r="I967">
            <v>360</v>
          </cell>
          <cell r="J967" t="str">
            <v>http://s949442338.onlinehome.fr/jott-digital/zalando/3_NICO_PF22MDOW01-727_20.jpg</v>
          </cell>
        </row>
        <row r="968">
          <cell r="A968" t="str">
            <v>Orange Lightweight down jacket Nico</v>
          </cell>
          <cell r="H968">
            <v>180</v>
          </cell>
          <cell r="I968">
            <v>360</v>
          </cell>
          <cell r="J968" t="str">
            <v>http://s949442338.onlinehome.fr/jott-digital/zalando/3_NICO_PF22MDOW01-727_20.jpg</v>
          </cell>
        </row>
        <row r="969">
          <cell r="A969" t="str">
            <v>Orange Lightweight down jacket Nico</v>
          </cell>
          <cell r="H969">
            <v>180</v>
          </cell>
          <cell r="I969">
            <v>180</v>
          </cell>
          <cell r="J969" t="str">
            <v>http://s949442338.onlinehome.fr/jott-digital/zalando/3_NICO_PF22MDOW01-727_20.jpg</v>
          </cell>
        </row>
        <row r="970">
          <cell r="A970" t="str">
            <v>Origami lightweight windproof jacket Celadon green</v>
          </cell>
          <cell r="H970">
            <v>85</v>
          </cell>
          <cell r="I970">
            <v>85</v>
          </cell>
          <cell r="J970" t="str">
            <v>http://s949442338.onlinehome.fr/jott-digital/zalando/3_ORIGAMI_SS24MJAC20-20A_20.jpg</v>
          </cell>
        </row>
        <row r="971">
          <cell r="A971" t="str">
            <v>Origami lightweight windproof jacket Celadon green</v>
          </cell>
          <cell r="H971">
            <v>85</v>
          </cell>
          <cell r="I971">
            <v>85</v>
          </cell>
          <cell r="J971" t="str">
            <v>http://s949442338.onlinehome.fr/jott-digital/zalando/3_ORIGAMI_SS24MJAC20-20A_20.jpg</v>
          </cell>
        </row>
        <row r="972">
          <cell r="A972" t="str">
            <v>Origami lightweight windproof jacket Celadon green</v>
          </cell>
          <cell r="H972">
            <v>85</v>
          </cell>
          <cell r="I972">
            <v>170</v>
          </cell>
          <cell r="J972" t="str">
            <v>http://s949442338.onlinehome.fr/jott-digital/zalando/3_ORIGAMI_SS24MJAC20-20A_20.jpg</v>
          </cell>
        </row>
        <row r="973">
          <cell r="A973" t="str">
            <v>Origami lightweight windproof jacket Celadon green</v>
          </cell>
          <cell r="H973">
            <v>85</v>
          </cell>
          <cell r="I973">
            <v>170</v>
          </cell>
          <cell r="J973" t="str">
            <v>http://s949442338.onlinehome.fr/jott-digital/zalando/3_ORIGAMI_SS24MJAC20-20A_20.jpg</v>
          </cell>
        </row>
        <row r="974">
          <cell r="A974" t="str">
            <v>Origami lightweight windproof jacket Navy</v>
          </cell>
          <cell r="H974">
            <v>85</v>
          </cell>
          <cell r="I974">
            <v>340</v>
          </cell>
          <cell r="J974" t="str">
            <v>http://s949442338.onlinehome.fr/jott-digital/zalando/3_ORIGAMI_SS24MJAC20-104_20.jpg</v>
          </cell>
        </row>
        <row r="975">
          <cell r="A975" t="str">
            <v>Origami lightweight windproof jacket Navy</v>
          </cell>
          <cell r="H975">
            <v>85</v>
          </cell>
          <cell r="I975">
            <v>170</v>
          </cell>
          <cell r="J975" t="str">
            <v>http://s949442338.onlinehome.fr/jott-digital/zalando/3_ORIGAMI_SS24MJAC20-104_20.jpg</v>
          </cell>
        </row>
        <row r="976">
          <cell r="A976" t="str">
            <v>Origami lightweight windproof jacket Navy</v>
          </cell>
          <cell r="H976">
            <v>85</v>
          </cell>
          <cell r="I976">
            <v>85</v>
          </cell>
          <cell r="J976" t="str">
            <v>http://s949442338.onlinehome.fr/jott-digital/zalando/3_ORIGAMI_SS24MJAC20-104_20.jpg</v>
          </cell>
        </row>
        <row r="977">
          <cell r="A977" t="str">
            <v>Origami lightweight windproof jacket Navy</v>
          </cell>
          <cell r="H977">
            <v>85</v>
          </cell>
          <cell r="I977">
            <v>85</v>
          </cell>
          <cell r="J977" t="str">
            <v>http://s949442338.onlinehome.fr/jott-digital/zalando/3_ORIGAMI_SS24MJAC20-104_20.jpg</v>
          </cell>
        </row>
        <row r="978">
          <cell r="A978" t="str">
            <v>Origami lightweight windproof jacket Navy</v>
          </cell>
          <cell r="H978">
            <v>85</v>
          </cell>
          <cell r="I978">
            <v>85</v>
          </cell>
          <cell r="J978" t="str">
            <v>http://s949442338.onlinehome.fr/jott-digital/zalando/3_ORIGAMI_SS24MJAC20-104_20.jpg</v>
          </cell>
        </row>
        <row r="979">
          <cell r="A979" t="str">
            <v>Peach pink Biarritz swim shorts</v>
          </cell>
          <cell r="H979">
            <v>35</v>
          </cell>
          <cell r="I979">
            <v>105</v>
          </cell>
          <cell r="J979" t="str">
            <v>http://s949442338.onlinehome.fr/jott-digital/zalando/3_BIARRITZ_SS23MSWI10-472_20.jpg</v>
          </cell>
        </row>
        <row r="980">
          <cell r="A980" t="str">
            <v>Peach pink Biarritz swim shorts</v>
          </cell>
          <cell r="H980">
            <v>35</v>
          </cell>
          <cell r="I980">
            <v>70</v>
          </cell>
          <cell r="J980" t="str">
            <v>http://s949442338.onlinehome.fr/jott-digital/zalando/3_BIARRITZ_SS23MSWI10-472_20.jpg</v>
          </cell>
        </row>
        <row r="981">
          <cell r="A981" t="str">
            <v>Peach pink Biarritz swim shorts</v>
          </cell>
          <cell r="H981">
            <v>35</v>
          </cell>
          <cell r="I981">
            <v>70</v>
          </cell>
          <cell r="J981" t="str">
            <v>http://s949442338.onlinehome.fr/jott-digital/zalando/3_BIARRITZ_SS23MSWI10-472_20.jpg</v>
          </cell>
        </row>
        <row r="982">
          <cell r="A982" t="str">
            <v>Peach pink Biarritz swim shorts</v>
          </cell>
          <cell r="H982">
            <v>35</v>
          </cell>
          <cell r="I982">
            <v>140</v>
          </cell>
          <cell r="J982" t="str">
            <v>http://s949442338.onlinehome.fr/jott-digital/zalando/3_BIARRITZ_SS23MSWI10-472_20.jpg</v>
          </cell>
        </row>
        <row r="983">
          <cell r="A983" t="str">
            <v>Peach pink Biarritz swim shorts</v>
          </cell>
          <cell r="H983">
            <v>35</v>
          </cell>
          <cell r="I983">
            <v>140</v>
          </cell>
          <cell r="J983" t="str">
            <v>http://s949442338.onlinehome.fr/jott-digital/zalando/3_BIARRITZ_SS23MSWI10-472_20.jpg</v>
          </cell>
        </row>
        <row r="984">
          <cell r="A984" t="str">
            <v>Peach pink Biarritz swim shorts</v>
          </cell>
          <cell r="H984">
            <v>35</v>
          </cell>
          <cell r="I984">
            <v>70</v>
          </cell>
          <cell r="J984" t="str">
            <v>http://s949442338.onlinehome.fr/jott-digital/zalando/3_BIARRITZ_SS23MSWI10-472_20.jpg</v>
          </cell>
        </row>
        <row r="985">
          <cell r="A985" t="str">
            <v>Peach pink organic cotton polo shirt Marbella</v>
          </cell>
          <cell r="H985">
            <v>38</v>
          </cell>
          <cell r="I985">
            <v>114</v>
          </cell>
          <cell r="J985" t="str">
            <v>http://s949442338.onlinehome.fr/jott-digital/zalando/3_MARBELLA_SS24MPOL10-472_20.jpg</v>
          </cell>
        </row>
        <row r="986">
          <cell r="A986" t="str">
            <v>Peach pink organic cotton polo shirt Marbella</v>
          </cell>
          <cell r="H986">
            <v>38</v>
          </cell>
          <cell r="I986">
            <v>114</v>
          </cell>
          <cell r="J986" t="str">
            <v>http://s949442338.onlinehome.fr/jott-digital/zalando/3_MARBELLA_SS24MPOL10-472_20.jpg</v>
          </cell>
        </row>
        <row r="987">
          <cell r="A987" t="str">
            <v>Peach pink organic cotton polo shirt Marbella</v>
          </cell>
          <cell r="H987">
            <v>38</v>
          </cell>
          <cell r="I987">
            <v>38</v>
          </cell>
          <cell r="J987" t="str">
            <v>http://s949442338.onlinehome.fr/jott-digital/zalando/3_MARBELLA_SS24MPOL10-472_20.jpg</v>
          </cell>
        </row>
        <row r="988">
          <cell r="A988" t="str">
            <v>Peach pink organic cotton polo shirt Marbella</v>
          </cell>
          <cell r="H988">
            <v>38</v>
          </cell>
          <cell r="I988">
            <v>38</v>
          </cell>
          <cell r="J988" t="str">
            <v>http://s949442338.onlinehome.fr/jott-digital/zalando/3_MARBELLA_SS24MPOL10-472_20.jpg</v>
          </cell>
        </row>
        <row r="989">
          <cell r="A989" t="str">
            <v>Peppermint Marbella organic cotton polo shirt</v>
          </cell>
          <cell r="H989">
            <v>38</v>
          </cell>
          <cell r="I989">
            <v>266</v>
          </cell>
          <cell r="J989" t="str">
            <v>https://cdn.shopify.com/s/files/1/0551/1780/7747/files/d187129b9c34e6c5e4807021c986280f.jpg?v=1716334474</v>
          </cell>
        </row>
        <row r="990">
          <cell r="A990" t="str">
            <v>Peppermint Marbella organic cotton polo shirt</v>
          </cell>
          <cell r="H990">
            <v>38</v>
          </cell>
          <cell r="I990">
            <v>266</v>
          </cell>
          <cell r="J990" t="str">
            <v>https://cdn.shopify.com/s/files/1/0551/1780/7747/files/d187129b9c34e6c5e4807021c986280f.jpg?v=1716334474</v>
          </cell>
        </row>
        <row r="991">
          <cell r="A991" t="str">
            <v>Peppermint Marbella organic cotton polo shirt</v>
          </cell>
          <cell r="H991">
            <v>38</v>
          </cell>
          <cell r="I991">
            <v>38</v>
          </cell>
          <cell r="J991" t="str">
            <v>https://cdn.shopify.com/s/files/1/0551/1780/7747/files/d187129b9c34e6c5e4807021c986280f.jpg?v=1716334474</v>
          </cell>
        </row>
        <row r="992">
          <cell r="A992" t="str">
            <v>Peppermint Marbella organic cotton polo shirt</v>
          </cell>
          <cell r="H992">
            <v>38</v>
          </cell>
          <cell r="I992">
            <v>76</v>
          </cell>
          <cell r="J992" t="str">
            <v>https://cdn.shopify.com/s/files/1/0551/1780/7747/files/d187129b9c34e6c5e4807021c986280f.jpg?v=1716334474</v>
          </cell>
        </row>
        <row r="993">
          <cell r="A993" t="str">
            <v>Peppermint Marbella organic cotton polo shirt</v>
          </cell>
          <cell r="H993">
            <v>38</v>
          </cell>
          <cell r="I993">
            <v>114</v>
          </cell>
          <cell r="J993" t="str">
            <v>https://cdn.shopify.com/s/files/1/0551/1780/7747/files/d187129b9c34e6c5e4807021c986280f.jpg?v=1716334474</v>
          </cell>
        </row>
        <row r="994">
          <cell r="A994" t="str">
            <v>Peppermint Marbella organic cotton polo shirt</v>
          </cell>
          <cell r="H994">
            <v>38</v>
          </cell>
          <cell r="I994">
            <v>152</v>
          </cell>
          <cell r="J994" t="str">
            <v>https://cdn.shopify.com/s/files/1/0551/1780/7747/files/d187129b9c34e6c5e4807021c986280f.jpg?v=1716334474</v>
          </cell>
        </row>
        <row r="995">
          <cell r="A995" t="str">
            <v>Peppermint Mat lightweight puffer jacket</v>
          </cell>
          <cell r="H995">
            <v>170</v>
          </cell>
          <cell r="I995">
            <v>510</v>
          </cell>
          <cell r="J995" t="str">
            <v>http://s949442338.onlinehome.fr/jott-digital/zalando/3_MAT_PF23MDOW02-20Q_20.jpg</v>
          </cell>
        </row>
        <row r="996">
          <cell r="A996" t="str">
            <v>Peppermint Mat lightweight puffer jacket</v>
          </cell>
          <cell r="H996">
            <v>170</v>
          </cell>
          <cell r="I996">
            <v>1020</v>
          </cell>
          <cell r="J996" t="str">
            <v>http://s949442338.onlinehome.fr/jott-digital/zalando/3_MAT_PF23MDOW02-20Q_20.jpg</v>
          </cell>
        </row>
        <row r="997">
          <cell r="A997" t="str">
            <v>Peppermint Mat lightweight puffer jacket</v>
          </cell>
          <cell r="H997">
            <v>170</v>
          </cell>
          <cell r="I997">
            <v>1870</v>
          </cell>
          <cell r="J997" t="str">
            <v>http://s949442338.onlinehome.fr/jott-digital/zalando/3_MAT_PF23MDOW02-20Q_20.jpg</v>
          </cell>
        </row>
        <row r="998">
          <cell r="A998" t="str">
            <v>Peppermint Mat lightweight puffer jacket</v>
          </cell>
          <cell r="H998">
            <v>170</v>
          </cell>
          <cell r="I998">
            <v>170</v>
          </cell>
          <cell r="J998" t="str">
            <v>http://s949442338.onlinehome.fr/jott-digital/zalando/3_MAT_PF23MDOW02-20Q_20.jpg</v>
          </cell>
        </row>
        <row r="999">
          <cell r="A999" t="str">
            <v>Peppermint Mat lightweight puffer jacket</v>
          </cell>
          <cell r="H999">
            <v>170</v>
          </cell>
          <cell r="I999">
            <v>340</v>
          </cell>
          <cell r="J999" t="str">
            <v>http://s949442338.onlinehome.fr/jott-digital/zalando/3_MAT_PF23MDOW02-20Q_20.jpg</v>
          </cell>
        </row>
        <row r="1000">
          <cell r="A1000" t="str">
            <v>Peppermint Mat lightweight puffer jacket</v>
          </cell>
          <cell r="H1000">
            <v>170</v>
          </cell>
          <cell r="I1000">
            <v>340</v>
          </cell>
          <cell r="J1000" t="str">
            <v>http://s949442338.onlinehome.fr/jott-digital/zalando/3_MAT_PF23MDOW02-20Q_20.jpg</v>
          </cell>
        </row>
        <row r="1001">
          <cell r="A1001" t="str">
            <v>Peppermint Pietro organic cotton T-shirt</v>
          </cell>
          <cell r="H1001">
            <v>23</v>
          </cell>
          <cell r="I1001">
            <v>92</v>
          </cell>
          <cell r="J1001" t="str">
            <v>https://cdn.shopify.com/s/files/1/0551/1780/7747/files/2787f59a9911b54bb0bb04110029cddb.jpg?v=1716334951</v>
          </cell>
        </row>
        <row r="1002">
          <cell r="A1002" t="str">
            <v>Peppermint Pietro organic cotton T-shirt</v>
          </cell>
          <cell r="H1002">
            <v>23</v>
          </cell>
          <cell r="I1002">
            <v>23</v>
          </cell>
          <cell r="J1002" t="str">
            <v>https://cdn.shopify.com/s/files/1/0551/1780/7747/files/2787f59a9911b54bb0bb04110029cddb.jpg?v=1716334951</v>
          </cell>
        </row>
        <row r="1003">
          <cell r="A1003" t="str">
            <v>Peppermint Pietro organic cotton T-shirt</v>
          </cell>
          <cell r="H1003">
            <v>23</v>
          </cell>
          <cell r="I1003">
            <v>23</v>
          </cell>
          <cell r="J1003" t="str">
            <v>https://cdn.shopify.com/s/files/1/0551/1780/7747/files/2787f59a9911b54bb0bb04110029cddb.jpg?v=1716334951</v>
          </cell>
        </row>
        <row r="1004">
          <cell r="A1004" t="str">
            <v>Peppermint Pietro organic cotton T-shirt</v>
          </cell>
          <cell r="H1004">
            <v>23</v>
          </cell>
          <cell r="I1004">
            <v>69</v>
          </cell>
          <cell r="J1004" t="str">
            <v>https://cdn.shopify.com/s/files/1/0551/1780/7747/files/2787f59a9911b54bb0bb04110029cddb.jpg?v=1716334951</v>
          </cell>
        </row>
        <row r="1005">
          <cell r="A1005" t="str">
            <v>Peppermint Tom sleeveless puffer jacket</v>
          </cell>
          <cell r="H1005">
            <v>140</v>
          </cell>
          <cell r="I1005">
            <v>560</v>
          </cell>
          <cell r="J1005" t="str">
            <v>http://s949442338.onlinehome.fr/jott-digital/zalando/3_TOM_PF22MDOW04-20Q_20.jpg</v>
          </cell>
        </row>
        <row r="1006">
          <cell r="A1006" t="str">
            <v>Peppermint Tom sleeveless puffer jacket</v>
          </cell>
          <cell r="H1006">
            <v>140</v>
          </cell>
          <cell r="I1006">
            <v>560</v>
          </cell>
          <cell r="J1006" t="str">
            <v>http://s949442338.onlinehome.fr/jott-digital/zalando/3_TOM_PF22MDOW04-20Q_20.jpg</v>
          </cell>
        </row>
        <row r="1007">
          <cell r="A1007" t="str">
            <v>Peppermint Tom sleeveless puffer jacket</v>
          </cell>
          <cell r="H1007">
            <v>140</v>
          </cell>
          <cell r="I1007">
            <v>1120</v>
          </cell>
          <cell r="J1007" t="str">
            <v>http://s949442338.onlinehome.fr/jott-digital/zalando/3_TOM_PF22MDOW04-20Q_20.jpg</v>
          </cell>
        </row>
        <row r="1008">
          <cell r="A1008" t="str">
            <v>Peppermint Tom sleeveless puffer jacket</v>
          </cell>
          <cell r="H1008">
            <v>140</v>
          </cell>
          <cell r="I1008">
            <v>560</v>
          </cell>
          <cell r="J1008" t="str">
            <v>http://s949442338.onlinehome.fr/jott-digital/zalando/3_TOM_PF22MDOW04-20Q_20.jpg</v>
          </cell>
        </row>
        <row r="1009">
          <cell r="A1009" t="str">
            <v>Peppermint Tom sleeveless puffer jacket</v>
          </cell>
          <cell r="H1009">
            <v>140</v>
          </cell>
          <cell r="I1009">
            <v>980</v>
          </cell>
          <cell r="J1009" t="str">
            <v>http://s949442338.onlinehome.fr/jott-digital/zalando/3_TOM_PF22MDOW04-20Q_20.jpg</v>
          </cell>
        </row>
        <row r="1010">
          <cell r="A1010" t="str">
            <v>Peppermint Tom sleeveless puffer jacket</v>
          </cell>
          <cell r="H1010">
            <v>140</v>
          </cell>
          <cell r="I1010">
            <v>280</v>
          </cell>
          <cell r="J1010" t="str">
            <v>http://s949442338.onlinehome.fr/jott-digital/zalando/3_TOM_PF22MDOW04-20Q_20.jpg</v>
          </cell>
        </row>
        <row r="1011">
          <cell r="A1011" t="str">
            <v>Peppermint Tom sleeveless puffer jacket</v>
          </cell>
          <cell r="H1011">
            <v>140</v>
          </cell>
          <cell r="I1011">
            <v>840</v>
          </cell>
          <cell r="J1011" t="str">
            <v>http://s949442338.onlinehome.fr/jott-digital/zalando/3_TOM_PF22MDOW04-20Q_20.jpg</v>
          </cell>
        </row>
        <row r="1012">
          <cell r="A1012" t="str">
            <v>Poppy green Hooded sleeveless down jacket Pat</v>
          </cell>
          <cell r="H1012">
            <v>75</v>
          </cell>
          <cell r="I1012">
            <v>75</v>
          </cell>
          <cell r="J1012" t="str">
            <v>http://s949442338.onlinehome.fr/jott-digital/zalando/3_PAT_PS23MDOW03-243_20.jpg</v>
          </cell>
        </row>
        <row r="1013">
          <cell r="A1013" t="str">
            <v>Poppy green Hooded sleeveless down jacket Pat</v>
          </cell>
          <cell r="H1013">
            <v>75</v>
          </cell>
          <cell r="I1013">
            <v>300</v>
          </cell>
          <cell r="J1013" t="str">
            <v>http://s949442338.onlinehome.fr/jott-digital/zalando/3_PAT_PS23MDOW03-243_20.jpg</v>
          </cell>
        </row>
        <row r="1014">
          <cell r="A1014" t="str">
            <v>Poppy green Hooded sleeveless down jacket Pat</v>
          </cell>
          <cell r="H1014">
            <v>75</v>
          </cell>
          <cell r="I1014">
            <v>150</v>
          </cell>
          <cell r="J1014" t="str">
            <v>http://s949442338.onlinehome.fr/jott-digital/zalando/3_PAT_PS23MDOW03-243_20.jpg</v>
          </cell>
        </row>
        <row r="1015">
          <cell r="A1015" t="str">
            <v>Poppy green Hooded sleeveless down jacket Pat</v>
          </cell>
          <cell r="H1015">
            <v>75</v>
          </cell>
          <cell r="I1015">
            <v>150</v>
          </cell>
          <cell r="J1015" t="str">
            <v>http://s949442338.onlinehome.fr/jott-digital/zalando/3_PAT_PS23MDOW03-243_20.jpg</v>
          </cell>
        </row>
        <row r="1016">
          <cell r="A1016" t="str">
            <v>Poppy green Hooded sleeveless down jacket Pat</v>
          </cell>
          <cell r="H1016">
            <v>75</v>
          </cell>
          <cell r="I1016">
            <v>150</v>
          </cell>
          <cell r="J1016" t="str">
            <v>http://s949442338.onlinehome.fr/jott-digital/zalando/3_PAT_PS23MDOW03-243_20.jpg</v>
          </cell>
        </row>
        <row r="1017">
          <cell r="A1017" t="str">
            <v>Poppy green Hooded sleeveless down jacket Pat</v>
          </cell>
          <cell r="H1017">
            <v>75</v>
          </cell>
          <cell r="I1017">
            <v>150</v>
          </cell>
          <cell r="J1017" t="str">
            <v>http://s949442338.onlinehome.fr/jott-digital/zalando/3_PAT_PS23MDOW03-243_20.jpg</v>
          </cell>
        </row>
        <row r="1018">
          <cell r="A1018" t="str">
            <v>Poppy green Hooded sleeveless down jacket Pat</v>
          </cell>
          <cell r="H1018">
            <v>75</v>
          </cell>
          <cell r="I1018">
            <v>75</v>
          </cell>
          <cell r="J1018" t="str">
            <v>http://s949442338.onlinehome.fr/jott-digital/zalando/3_PAT_PS23MDOW03-243_20.jpg</v>
          </cell>
        </row>
        <row r="1019">
          <cell r="A1019" t="str">
            <v>Poppy green Lightweight down jacket Mat</v>
          </cell>
          <cell r="H1019">
            <v>170</v>
          </cell>
          <cell r="I1019">
            <v>510</v>
          </cell>
          <cell r="J1019" t="str">
            <v>http://s949442338.onlinehome.fr/jott-digital/zalando/3_MAT_PS23MDOW02-243_20.jpg</v>
          </cell>
        </row>
        <row r="1020">
          <cell r="A1020" t="str">
            <v>Poppy green Lightweight down jacket Mat</v>
          </cell>
          <cell r="H1020">
            <v>170</v>
          </cell>
          <cell r="I1020">
            <v>510</v>
          </cell>
          <cell r="J1020" t="str">
            <v>http://s949442338.onlinehome.fr/jott-digital/zalando/3_MAT_PS23MDOW02-243_20.jpg</v>
          </cell>
        </row>
        <row r="1021">
          <cell r="A1021" t="str">
            <v>Poppy green Lightweight down jacket Mat</v>
          </cell>
          <cell r="H1021">
            <v>170</v>
          </cell>
          <cell r="I1021">
            <v>340</v>
          </cell>
          <cell r="J1021" t="str">
            <v>http://s949442338.onlinehome.fr/jott-digital/zalando/3_MAT_PS23MDOW02-243_20.jpg</v>
          </cell>
        </row>
        <row r="1022">
          <cell r="A1022" t="str">
            <v>Poppy green Lightweight down jacket Mat</v>
          </cell>
          <cell r="H1022">
            <v>170</v>
          </cell>
          <cell r="I1022">
            <v>170</v>
          </cell>
          <cell r="J1022" t="str">
            <v>http://s949442338.onlinehome.fr/jott-digital/zalando/3_MAT_PS23MDOW02-243_20.jpg</v>
          </cell>
        </row>
        <row r="1023">
          <cell r="A1023" t="str">
            <v>Poppy green Lightweight down jacket Mat</v>
          </cell>
          <cell r="H1023">
            <v>170</v>
          </cell>
          <cell r="I1023">
            <v>510</v>
          </cell>
          <cell r="J1023" t="str">
            <v>http://s949442338.onlinehome.fr/jott-digital/zalando/3_MAT_PS23MDOW02-243_20.jpg</v>
          </cell>
        </row>
        <row r="1024">
          <cell r="A1024" t="str">
            <v>Poppy green Lightweight down jacket Mat</v>
          </cell>
          <cell r="H1024">
            <v>170</v>
          </cell>
          <cell r="I1024">
            <v>340</v>
          </cell>
          <cell r="J1024" t="str">
            <v>http://s949442338.onlinehome.fr/jott-digital/zalando/3_MAT_PS23MDOW02-243_20.jpg</v>
          </cell>
        </row>
        <row r="1025">
          <cell r="A1025" t="str">
            <v>Poppy green Lightweight down jacket Mat</v>
          </cell>
          <cell r="H1025">
            <v>170</v>
          </cell>
          <cell r="I1025">
            <v>340</v>
          </cell>
          <cell r="J1025" t="str">
            <v>http://s949442338.onlinehome.fr/jott-digital/zalando/3_MAT_PS23MDOW02-243_20.jpg</v>
          </cell>
        </row>
        <row r="1026">
          <cell r="A1026" t="str">
            <v>Poppy green Lightweight down jacket Mat</v>
          </cell>
          <cell r="H1026">
            <v>170</v>
          </cell>
          <cell r="I1026">
            <v>340</v>
          </cell>
          <cell r="J1026" t="str">
            <v>http://s949442338.onlinehome.fr/jott-digital/zalando/3_MAT_PS23MDOW02-243_20.jpg</v>
          </cell>
        </row>
        <row r="1027">
          <cell r="A1027" t="str">
            <v>Red Hooded down jacket Colin</v>
          </cell>
          <cell r="H1027">
            <v>63</v>
          </cell>
          <cell r="I1027">
            <v>126</v>
          </cell>
          <cell r="J1027" t="str">
            <v>http://s949442338.onlinehome.fr/jott-digital/zalando/3_COLIN_FW22MDOW11-300_20.jpg</v>
          </cell>
        </row>
        <row r="1028">
          <cell r="A1028" t="str">
            <v>Red Hooded down jacket Colin</v>
          </cell>
          <cell r="H1028">
            <v>63</v>
          </cell>
          <cell r="I1028">
            <v>378</v>
          </cell>
          <cell r="J1028" t="str">
            <v>http://s949442338.onlinehome.fr/jott-digital/zalando/3_COLIN_FW22MDOW11-300_20.jpg</v>
          </cell>
        </row>
        <row r="1029">
          <cell r="A1029" t="str">
            <v>Red Hooded down jacket Colin</v>
          </cell>
          <cell r="H1029">
            <v>63</v>
          </cell>
          <cell r="I1029">
            <v>378</v>
          </cell>
          <cell r="J1029" t="str">
            <v>http://s949442338.onlinehome.fr/jott-digital/zalando/3_COLIN_FW22MDOW11-300_20.jpg</v>
          </cell>
        </row>
        <row r="1030">
          <cell r="A1030" t="str">
            <v>Red Hooded down jacket Colin</v>
          </cell>
          <cell r="H1030">
            <v>63</v>
          </cell>
          <cell r="I1030">
            <v>252</v>
          </cell>
          <cell r="J1030" t="str">
            <v>http://s949442338.onlinehome.fr/jott-digital/zalando/3_COLIN_FW22MDOW11-300_20.jpg</v>
          </cell>
        </row>
        <row r="1031">
          <cell r="A1031" t="str">
            <v>Red Hooded down jacket Colin</v>
          </cell>
          <cell r="H1031">
            <v>63</v>
          </cell>
          <cell r="I1031">
            <v>315</v>
          </cell>
          <cell r="J1031" t="str">
            <v>http://s949442338.onlinehome.fr/jott-digital/zalando/3_COLIN_FW22MDOW11-300_20.jpg</v>
          </cell>
        </row>
        <row r="1032">
          <cell r="A1032" t="str">
            <v>Red Hooded down jacket Colin</v>
          </cell>
          <cell r="H1032">
            <v>63</v>
          </cell>
          <cell r="I1032">
            <v>126</v>
          </cell>
          <cell r="J1032" t="str">
            <v>http://s949442338.onlinehome.fr/jott-digital/zalando/3_COLIN_FW22MDOW11-300_20.jpg</v>
          </cell>
        </row>
        <row r="1033">
          <cell r="A1033" t="str">
            <v>Red Hooded down jacket Colin</v>
          </cell>
          <cell r="H1033">
            <v>63</v>
          </cell>
          <cell r="I1033">
            <v>63</v>
          </cell>
          <cell r="J1033" t="str">
            <v>http://s949442338.onlinehome.fr/jott-digital/zalando/3_COLIN_FW22MDOW11-300_20.jpg</v>
          </cell>
        </row>
        <row r="1034">
          <cell r="A1034" t="str">
            <v>Red Hooded down jacket Java</v>
          </cell>
          <cell r="H1034">
            <v>140</v>
          </cell>
          <cell r="I1034">
            <v>140</v>
          </cell>
          <cell r="J1034" t="str">
            <v>http://s949442338.onlinehome.fr/jott-digital/zalando/3_JAVA_FW22MJAC33-300_20.jpg</v>
          </cell>
        </row>
        <row r="1035">
          <cell r="A1035" t="str">
            <v>Red Hooded down jacket Java</v>
          </cell>
          <cell r="H1035">
            <v>140</v>
          </cell>
          <cell r="I1035">
            <v>280</v>
          </cell>
          <cell r="J1035" t="str">
            <v>http://s949442338.onlinehome.fr/jott-digital/zalando/3_JAVA_FW22MJAC33-300_20.jpg</v>
          </cell>
        </row>
        <row r="1036">
          <cell r="A1036" t="str">
            <v>Red Hooded down jacket Java</v>
          </cell>
          <cell r="H1036">
            <v>140</v>
          </cell>
          <cell r="I1036">
            <v>140</v>
          </cell>
          <cell r="J1036" t="str">
            <v>http://s949442338.onlinehome.fr/jott-digital/zalando/3_JAVA_FW22MJAC33-300_20.jpg</v>
          </cell>
        </row>
        <row r="1037">
          <cell r="A1037" t="str">
            <v>Red Hooded sleeveless down jacket Pat</v>
          </cell>
          <cell r="H1037">
            <v>75</v>
          </cell>
          <cell r="I1037">
            <v>75</v>
          </cell>
          <cell r="J1037" t="str">
            <v>http://s949442338.onlinehome.fr/jott-digital/zalando/3_PAT_P000MDOW03-300_20.jpg</v>
          </cell>
        </row>
        <row r="1038">
          <cell r="A1038" t="str">
            <v>Red Hooded sleeveless down jacket Pat</v>
          </cell>
          <cell r="H1038">
            <v>75</v>
          </cell>
          <cell r="I1038">
            <v>75</v>
          </cell>
          <cell r="J1038" t="str">
            <v>http://s949442338.onlinehome.fr/jott-digital/zalando/3_PAT_P000MDOW03-300_20.jpg</v>
          </cell>
        </row>
        <row r="1039">
          <cell r="A1039" t="str">
            <v>Red Hooded sleeveless down jacket Pat</v>
          </cell>
          <cell r="H1039">
            <v>75</v>
          </cell>
          <cell r="I1039">
            <v>75</v>
          </cell>
          <cell r="J1039" t="str">
            <v>http://s949442338.onlinehome.fr/jott-digital/zalando/3_PAT_P000MDOW03-300_20.jpg</v>
          </cell>
        </row>
        <row r="1040">
          <cell r="A1040" t="str">
            <v>Red Hooded sleeveless down jacket Pat</v>
          </cell>
          <cell r="H1040">
            <v>75</v>
          </cell>
          <cell r="I1040">
            <v>75</v>
          </cell>
          <cell r="J1040" t="str">
            <v>http://s949442338.onlinehome.fr/jott-digital/zalando/3_PAT_P000MDOW03-300_20.jpg</v>
          </cell>
        </row>
        <row r="1041">
          <cell r="A1041" t="str">
            <v>Red Hooded sleeveless down jacket Pat</v>
          </cell>
          <cell r="H1041">
            <v>75</v>
          </cell>
          <cell r="I1041">
            <v>150</v>
          </cell>
          <cell r="J1041" t="str">
            <v>http://s949442338.onlinehome.fr/jott-digital/zalando/3_PAT_P000MDOW03-300_20.jpg</v>
          </cell>
        </row>
        <row r="1042">
          <cell r="A1042" t="str">
            <v>Red Hooded sleeveless down jacket Pat</v>
          </cell>
          <cell r="H1042">
            <v>75</v>
          </cell>
          <cell r="I1042">
            <v>150</v>
          </cell>
          <cell r="J1042" t="str">
            <v>http://s949442338.onlinehome.fr/jott-digital/zalando/3_PAT_P000MDOW03-300_20.jpg</v>
          </cell>
        </row>
        <row r="1043">
          <cell r="A1043" t="str">
            <v>Red Hooded sleeveless down jacket Pat</v>
          </cell>
          <cell r="H1043">
            <v>75</v>
          </cell>
          <cell r="I1043">
            <v>75</v>
          </cell>
          <cell r="J1043" t="str">
            <v>http://s949442338.onlinehome.fr/jott-digital/zalando/3_PAT_P000MDOW03-300_20.jpg</v>
          </cell>
        </row>
        <row r="1044">
          <cell r="A1044" t="str">
            <v>Red Hooded sleeveless down jacket Pat</v>
          </cell>
          <cell r="H1044">
            <v>75</v>
          </cell>
          <cell r="I1044">
            <v>150</v>
          </cell>
          <cell r="J1044" t="str">
            <v>http://s949442338.onlinehome.fr/jott-digital/zalando/3_PAT_P000MDOW03-300_20.jpg</v>
          </cell>
        </row>
        <row r="1045">
          <cell r="A1045" t="str">
            <v>Red Lightweight down jacket Mat</v>
          </cell>
          <cell r="H1045">
            <v>85</v>
          </cell>
          <cell r="I1045">
            <v>425</v>
          </cell>
          <cell r="J1045" t="str">
            <v>http://s949442338.onlinehome.fr/jott-digital/zalando/3_MAT_P000MDOW02-300_20.jpg</v>
          </cell>
        </row>
        <row r="1046">
          <cell r="A1046" t="str">
            <v>Red Lightweight down jacket Mat</v>
          </cell>
          <cell r="H1046">
            <v>85</v>
          </cell>
          <cell r="I1046">
            <v>340</v>
          </cell>
          <cell r="J1046" t="str">
            <v>http://s949442338.onlinehome.fr/jott-digital/zalando/3_MAT_P000MDOW02-300_20.jpg</v>
          </cell>
        </row>
        <row r="1047">
          <cell r="A1047" t="str">
            <v>Red Lightweight down jacket Mat</v>
          </cell>
          <cell r="H1047">
            <v>85</v>
          </cell>
          <cell r="I1047">
            <v>85</v>
          </cell>
          <cell r="J1047" t="str">
            <v>http://s949442338.onlinehome.fr/jott-digital/zalando/3_MAT_P000MDOW02-300_20.jpg</v>
          </cell>
        </row>
        <row r="1048">
          <cell r="A1048" t="str">
            <v>Red Lightweight down jacket Mat</v>
          </cell>
          <cell r="H1048">
            <v>85</v>
          </cell>
          <cell r="I1048">
            <v>170</v>
          </cell>
          <cell r="J1048" t="str">
            <v>http://s949442338.onlinehome.fr/jott-digital/zalando/3_MAT_P000MDOW02-300_20.jpg</v>
          </cell>
        </row>
        <row r="1049">
          <cell r="A1049" t="str">
            <v>Red Lightweight down jacket Mat</v>
          </cell>
          <cell r="H1049">
            <v>85</v>
          </cell>
          <cell r="I1049">
            <v>170</v>
          </cell>
          <cell r="J1049" t="str">
            <v>http://s949442338.onlinehome.fr/jott-digital/zalando/3_MAT_P000MDOW02-300_20.jpg</v>
          </cell>
        </row>
        <row r="1050">
          <cell r="A1050" t="str">
            <v>Red Lightweight down jacket Mat</v>
          </cell>
          <cell r="H1050">
            <v>85</v>
          </cell>
          <cell r="I1050">
            <v>340</v>
          </cell>
          <cell r="J1050" t="str">
            <v>http://s949442338.onlinehome.fr/jott-digital/zalando/3_MAT_P000MDOW02-300_20.jpg</v>
          </cell>
        </row>
        <row r="1051">
          <cell r="A1051" t="str">
            <v>Red Lightweight down jacket Mat</v>
          </cell>
          <cell r="H1051">
            <v>85</v>
          </cell>
          <cell r="I1051">
            <v>255</v>
          </cell>
          <cell r="J1051" t="str">
            <v>http://s949442338.onlinehome.fr/jott-digital/zalando/3_MAT_P000MDOW02-300_20.jpg</v>
          </cell>
        </row>
        <row r="1052">
          <cell r="A1052" t="str">
            <v>Red Lightweight down jacket Mat</v>
          </cell>
          <cell r="H1052">
            <v>85</v>
          </cell>
          <cell r="I1052">
            <v>170</v>
          </cell>
          <cell r="J1052" t="str">
            <v>http://s949442338.onlinehome.fr/jott-digital/zalando/3_MAT_P000MDOW02-300_20.jpg</v>
          </cell>
        </row>
        <row r="1053">
          <cell r="A1053" t="str">
            <v>Red Lightweight down jacket Nico</v>
          </cell>
          <cell r="H1053">
            <v>90</v>
          </cell>
          <cell r="I1053">
            <v>360</v>
          </cell>
          <cell r="J1053" t="str">
            <v>http://s949442338.onlinehome.fr/jott-digital/zalando/3_NICO_P000MDOW01-300_20.jpg</v>
          </cell>
        </row>
        <row r="1054">
          <cell r="A1054" t="str">
            <v>Red Lightweight down jacket Nico</v>
          </cell>
          <cell r="H1054">
            <v>90</v>
          </cell>
          <cell r="I1054">
            <v>450</v>
          </cell>
          <cell r="J1054" t="str">
            <v>http://s949442338.onlinehome.fr/jott-digital/zalando/3_NICO_P000MDOW01-300_20.jpg</v>
          </cell>
        </row>
        <row r="1055">
          <cell r="A1055" t="str">
            <v>Red Lightweight down jacket Nico</v>
          </cell>
          <cell r="H1055">
            <v>90</v>
          </cell>
          <cell r="I1055">
            <v>270</v>
          </cell>
          <cell r="J1055" t="str">
            <v>http://s949442338.onlinehome.fr/jott-digital/zalando/3_NICO_P000MDOW01-300_20.jpg</v>
          </cell>
        </row>
        <row r="1056">
          <cell r="A1056" t="str">
            <v>Red Lightweight down jacket Nico</v>
          </cell>
          <cell r="H1056">
            <v>90</v>
          </cell>
          <cell r="I1056">
            <v>270</v>
          </cell>
          <cell r="J1056" t="str">
            <v>http://s949442338.onlinehome.fr/jott-digital/zalando/3_NICO_P000MDOW01-300_20.jpg</v>
          </cell>
        </row>
        <row r="1057">
          <cell r="A1057" t="str">
            <v>Red Lightweight down jacket Nico</v>
          </cell>
          <cell r="H1057">
            <v>90</v>
          </cell>
          <cell r="I1057">
            <v>360</v>
          </cell>
          <cell r="J1057" t="str">
            <v>http://s949442338.onlinehome.fr/jott-digital/zalando/3_NICO_P000MDOW01-300_20.jpg</v>
          </cell>
        </row>
        <row r="1058">
          <cell r="A1058" t="str">
            <v>Red Lightweight down jacket Nico</v>
          </cell>
          <cell r="H1058">
            <v>90</v>
          </cell>
          <cell r="I1058">
            <v>270</v>
          </cell>
          <cell r="J1058" t="str">
            <v>http://s949442338.onlinehome.fr/jott-digital/zalando/3_NICO_P000MDOW01-300_20.jpg</v>
          </cell>
        </row>
        <row r="1059">
          <cell r="A1059" t="str">
            <v>Red Lightweight down jacket Nico</v>
          </cell>
          <cell r="H1059">
            <v>90</v>
          </cell>
          <cell r="I1059">
            <v>450</v>
          </cell>
          <cell r="J1059" t="str">
            <v>http://s949442338.onlinehome.fr/jott-digital/zalando/3_NICO_P000MDOW01-300_20.jpg</v>
          </cell>
        </row>
        <row r="1060">
          <cell r="A1060" t="str">
            <v>Red Lightweight down jacket Nico</v>
          </cell>
          <cell r="H1060">
            <v>90</v>
          </cell>
          <cell r="I1060">
            <v>360</v>
          </cell>
          <cell r="J1060" t="str">
            <v>http://s949442338.onlinehome.fr/jott-digital/zalando/3_NICO_P000MDOW01-300_20.jpg</v>
          </cell>
        </row>
        <row r="1061">
          <cell r="A1061" t="str">
            <v>Red Sleeveless down jacket Tom</v>
          </cell>
          <cell r="H1061">
            <v>70</v>
          </cell>
          <cell r="I1061">
            <v>140</v>
          </cell>
          <cell r="J1061" t="str">
            <v>http://s949442338.onlinehome.fr/jott-digital/zalando/3_TOM_P000MDOW04-300_20.jpg</v>
          </cell>
        </row>
        <row r="1062">
          <cell r="A1062" t="str">
            <v>Red Sleeveless down jacket Tom</v>
          </cell>
          <cell r="H1062">
            <v>70</v>
          </cell>
          <cell r="I1062">
            <v>140</v>
          </cell>
          <cell r="J1062" t="str">
            <v>http://s949442338.onlinehome.fr/jott-digital/zalando/3_TOM_P000MDOW04-300_20.jpg</v>
          </cell>
        </row>
        <row r="1063">
          <cell r="A1063" t="str">
            <v>Red Sleeveless down jacket Tom</v>
          </cell>
          <cell r="H1063">
            <v>70</v>
          </cell>
          <cell r="I1063">
            <v>420</v>
          </cell>
          <cell r="J1063" t="str">
            <v>http://s949442338.onlinehome.fr/jott-digital/zalando/3_TOM_P000MDOW04-300_20.jpg</v>
          </cell>
        </row>
        <row r="1064">
          <cell r="A1064" t="str">
            <v>Red Sleeveless down jacket Tom</v>
          </cell>
          <cell r="H1064">
            <v>70</v>
          </cell>
          <cell r="I1064">
            <v>70</v>
          </cell>
          <cell r="J1064" t="str">
            <v>http://s949442338.onlinehome.fr/jott-digital/zalando/3_TOM_P000MDOW04-300_20.jpg</v>
          </cell>
        </row>
        <row r="1065">
          <cell r="A1065" t="str">
            <v>Red Sleeveless down jacket Tom</v>
          </cell>
          <cell r="H1065">
            <v>70</v>
          </cell>
          <cell r="I1065">
            <v>210</v>
          </cell>
          <cell r="J1065" t="str">
            <v>http://s949442338.onlinehome.fr/jott-digital/zalando/3_TOM_P000MDOW04-300_20.jpg</v>
          </cell>
        </row>
        <row r="1066">
          <cell r="A1066" t="str">
            <v>Red Sleeveless down jacket Tom</v>
          </cell>
          <cell r="H1066">
            <v>70</v>
          </cell>
          <cell r="I1066">
            <v>210</v>
          </cell>
          <cell r="J1066" t="str">
            <v>http://s949442338.onlinehome.fr/jott-digital/zalando/3_TOM_P000MDOW04-300_20.jpg</v>
          </cell>
        </row>
        <row r="1067">
          <cell r="A1067" t="str">
            <v>Red Sleeveless down jacket Tom</v>
          </cell>
          <cell r="H1067">
            <v>70</v>
          </cell>
          <cell r="I1067">
            <v>210</v>
          </cell>
          <cell r="J1067" t="str">
            <v>http://s949442338.onlinehome.fr/jott-digital/zalando/3_TOM_P000MDOW04-300_20.jpg</v>
          </cell>
        </row>
        <row r="1068">
          <cell r="A1068" t="str">
            <v>Red Sleeveless down jacket Tom</v>
          </cell>
          <cell r="H1068">
            <v>70</v>
          </cell>
          <cell r="I1068">
            <v>280</v>
          </cell>
          <cell r="J1068" t="str">
            <v>http://s949442338.onlinehome.fr/jott-digital/zalando/3_TOM_P000MDOW04-300_20.jpg</v>
          </cell>
        </row>
        <row r="1069">
          <cell r="A1069" t="str">
            <v>Sage Green/Army Reversible light puffer jacket Amsterdam</v>
          </cell>
          <cell r="H1069">
            <v>180</v>
          </cell>
          <cell r="I1069">
            <v>180</v>
          </cell>
          <cell r="J1069" t="str">
            <v>http://s949442338.onlinehome.fr/jott-digital/zalando/3_AMSTERDAM_FW22MJAC12-829_20.jpg</v>
          </cell>
        </row>
        <row r="1070">
          <cell r="A1070" t="str">
            <v>Sage Green/Army Reversible light puffer jacket Amsterdam</v>
          </cell>
          <cell r="H1070">
            <v>180</v>
          </cell>
          <cell r="I1070">
            <v>540</v>
          </cell>
          <cell r="J1070" t="str">
            <v>http://s949442338.onlinehome.fr/jott-digital/zalando/3_AMSTERDAM_FW22MJAC12-829_20.jpg</v>
          </cell>
        </row>
        <row r="1071">
          <cell r="A1071" t="str">
            <v>Sage Green/Army Reversible light puffer jacket Amsterdam</v>
          </cell>
          <cell r="H1071">
            <v>180</v>
          </cell>
          <cell r="I1071">
            <v>360</v>
          </cell>
          <cell r="J1071" t="str">
            <v>http://s949442338.onlinehome.fr/jott-digital/zalando/3_AMSTERDAM_FW22MJAC12-829_20.jpg</v>
          </cell>
        </row>
        <row r="1072">
          <cell r="A1072" t="str">
            <v>Sage Green/Army Reversible light puffer jacket Amsterdam</v>
          </cell>
          <cell r="H1072">
            <v>180</v>
          </cell>
          <cell r="I1072">
            <v>180</v>
          </cell>
          <cell r="J1072" t="str">
            <v>http://s949442338.onlinehome.fr/jott-digital/zalando/3_AMSTERDAM_FW22MJAC12-829_20.jpg</v>
          </cell>
        </row>
        <row r="1073">
          <cell r="A1073" t="str">
            <v>Sky blue Braga organic cotton sweatshirt</v>
          </cell>
          <cell r="H1073">
            <v>48</v>
          </cell>
          <cell r="I1073">
            <v>144</v>
          </cell>
          <cell r="J1073" t="str">
            <v>http://s949442338.onlinehome.fr/jott-digital/zalando/3_BRAGA%20LOGO_FW23MSWE20-534_20.jpg</v>
          </cell>
        </row>
        <row r="1074">
          <cell r="A1074" t="str">
            <v>Sky blue Mat lightweight puffer jacket</v>
          </cell>
          <cell r="H1074">
            <v>170</v>
          </cell>
          <cell r="I1074">
            <v>510</v>
          </cell>
          <cell r="J1074" t="str">
            <v>http://s949442338.onlinehome.fr/jott-digital/zalando/3_MAT_PF23MDOW02-534_20.jpg</v>
          </cell>
        </row>
        <row r="1075">
          <cell r="A1075" t="str">
            <v>Sky blue Mat lightweight puffer jacket</v>
          </cell>
          <cell r="H1075">
            <v>170</v>
          </cell>
          <cell r="I1075">
            <v>170</v>
          </cell>
          <cell r="J1075" t="str">
            <v>http://s949442338.onlinehome.fr/jott-digital/zalando/3_MAT_PF23MDOW02-534_20.jpg</v>
          </cell>
        </row>
        <row r="1076">
          <cell r="A1076" t="str">
            <v>Sky blue Mat lightweight puffer jacket</v>
          </cell>
          <cell r="H1076">
            <v>170</v>
          </cell>
          <cell r="I1076">
            <v>170</v>
          </cell>
          <cell r="J1076" t="str">
            <v>http://s949442338.onlinehome.fr/jott-digital/zalando/3_MAT_PF23MDOW02-534_20.jpg</v>
          </cell>
        </row>
        <row r="1077">
          <cell r="A1077" t="str">
            <v>Sky blue Mat lightweight puffer jacket</v>
          </cell>
          <cell r="H1077">
            <v>170</v>
          </cell>
          <cell r="I1077">
            <v>680</v>
          </cell>
          <cell r="J1077" t="str">
            <v>http://s949442338.onlinehome.fr/jott-digital/zalando/3_MAT_PF23MDOW02-534_20.jpg</v>
          </cell>
        </row>
        <row r="1078">
          <cell r="A1078" t="str">
            <v>Sky blue Mat lightweight puffer jacket</v>
          </cell>
          <cell r="H1078">
            <v>170</v>
          </cell>
          <cell r="I1078">
            <v>510</v>
          </cell>
          <cell r="J1078" t="str">
            <v>http://s949442338.onlinehome.fr/jott-digital/zalando/3_MAT_PF23MDOW02-534_20.jpg</v>
          </cell>
        </row>
        <row r="1079">
          <cell r="A1079" t="str">
            <v>Sky blue Mat lightweight puffer jacket</v>
          </cell>
          <cell r="H1079">
            <v>170</v>
          </cell>
          <cell r="I1079">
            <v>680</v>
          </cell>
          <cell r="J1079" t="str">
            <v>http://s949442338.onlinehome.fr/jott-digital/zalando/3_MAT_PF23MDOW02-534_20.jpg</v>
          </cell>
        </row>
        <row r="1080">
          <cell r="A1080" t="str">
            <v>Sky blue Mat lightweight puffer jacket</v>
          </cell>
          <cell r="H1080">
            <v>170</v>
          </cell>
          <cell r="I1080">
            <v>170</v>
          </cell>
          <cell r="J1080" t="str">
            <v>http://s949442338.onlinehome.fr/jott-digital/zalando/3_MAT_PF23MDOW02-534_20.jpg</v>
          </cell>
        </row>
        <row r="1081">
          <cell r="A1081" t="str">
            <v>Sky blue Michael lightweight sleeveless puffer jacket</v>
          </cell>
          <cell r="H1081">
            <v>95</v>
          </cell>
          <cell r="I1081">
            <v>95</v>
          </cell>
          <cell r="J1081" t="str">
            <v>http://s949442338.onlinehome.fr/jott-digital/zalando/3_MICHAEL_FW23MDOW16-534_20.jpg</v>
          </cell>
        </row>
        <row r="1082">
          <cell r="A1082" t="str">
            <v>Sky blue Michael lightweight sleeveless puffer jacket</v>
          </cell>
          <cell r="H1082">
            <v>95</v>
          </cell>
          <cell r="I1082">
            <v>95</v>
          </cell>
          <cell r="J1082" t="str">
            <v>http://s949442338.onlinehome.fr/jott-digital/zalando/3_MICHAEL_FW23MDOW16-534_20.jpg</v>
          </cell>
        </row>
        <row r="1083">
          <cell r="A1083" t="str">
            <v>Sky blue Michael lightweight sleeveless puffer jacket</v>
          </cell>
          <cell r="H1083">
            <v>95</v>
          </cell>
          <cell r="I1083">
            <v>190</v>
          </cell>
          <cell r="J1083" t="str">
            <v>http://s949442338.onlinehome.fr/jott-digital/zalando/3_MICHAEL_FW23MDOW16-534_20.jpg</v>
          </cell>
        </row>
        <row r="1084">
          <cell r="A1084" t="str">
            <v>Sky blue Michael lightweight sleeveless puffer jacket</v>
          </cell>
          <cell r="H1084">
            <v>95</v>
          </cell>
          <cell r="I1084">
            <v>95</v>
          </cell>
          <cell r="J1084" t="str">
            <v>http://s949442338.onlinehome.fr/jott-digital/zalando/3_MICHAEL_FW23MDOW16-534_20.jpg</v>
          </cell>
        </row>
        <row r="1085">
          <cell r="A1085" t="str">
            <v>Sky blue Nico lightweight hooded puffer jacket</v>
          </cell>
          <cell r="H1085">
            <v>180</v>
          </cell>
          <cell r="I1085">
            <v>180</v>
          </cell>
          <cell r="J1085" t="str">
            <v>http://s949442338.onlinehome.fr/jott-digital/zalando/3_NICO_PF23MDOW01-534_20.jpg</v>
          </cell>
        </row>
        <row r="1086">
          <cell r="A1086" t="str">
            <v>Sky blue Nico lightweight hooded puffer jacket</v>
          </cell>
          <cell r="H1086">
            <v>180</v>
          </cell>
          <cell r="I1086">
            <v>360</v>
          </cell>
          <cell r="J1086" t="str">
            <v>http://s949442338.onlinehome.fr/jott-digital/zalando/3_NICO_PF23MDOW01-534_20.jpg</v>
          </cell>
        </row>
        <row r="1087">
          <cell r="A1087" t="str">
            <v>Sky blue Nico lightweight hooded puffer jacket</v>
          </cell>
          <cell r="H1087">
            <v>180</v>
          </cell>
          <cell r="I1087">
            <v>720</v>
          </cell>
          <cell r="J1087" t="str">
            <v>http://s949442338.onlinehome.fr/jott-digital/zalando/3_NICO_PF23MDOW01-534_20.jpg</v>
          </cell>
        </row>
        <row r="1088">
          <cell r="A1088" t="str">
            <v>Sky blue Nico lightweight hooded puffer jacket</v>
          </cell>
          <cell r="H1088">
            <v>180</v>
          </cell>
          <cell r="I1088">
            <v>360</v>
          </cell>
          <cell r="J1088" t="str">
            <v>http://s949442338.onlinehome.fr/jott-digital/zalando/3_NICO_PF23MDOW01-534_20.jpg</v>
          </cell>
        </row>
        <row r="1089">
          <cell r="A1089" t="str">
            <v>Sky blue Santiago printed organic cotton jogpant</v>
          </cell>
          <cell r="H1089">
            <v>48</v>
          </cell>
          <cell r="I1089">
            <v>48</v>
          </cell>
          <cell r="J1089" t="str">
            <v>http://s949442338.onlinehome.fr/jott-digital/zalando/3_SANTIAGO%20LOGO_FW23MPAN20-534_20.jpg</v>
          </cell>
        </row>
        <row r="1090">
          <cell r="A1090" t="str">
            <v>Sky blue Santiago printed organic cotton jogpant</v>
          </cell>
          <cell r="H1090">
            <v>48</v>
          </cell>
          <cell r="I1090">
            <v>48</v>
          </cell>
          <cell r="J1090" t="str">
            <v>http://s949442338.onlinehome.fr/jott-digital/zalando/3_SANTIAGO%20LOGO_FW23MPAN20-534_20.jpg</v>
          </cell>
        </row>
        <row r="1091">
          <cell r="A1091" t="str">
            <v>Sky blue Santiago printed organic cotton jogpant</v>
          </cell>
          <cell r="H1091">
            <v>48</v>
          </cell>
          <cell r="I1091">
            <v>96</v>
          </cell>
          <cell r="J1091" t="str">
            <v>http://s949442338.onlinehome.fr/jott-digital/zalando/3_SANTIAGO%20LOGO_FW23MPAN20-534_20.jpg</v>
          </cell>
        </row>
        <row r="1092">
          <cell r="A1092" t="str">
            <v>Sky blue Santiago printed organic cotton jogpant</v>
          </cell>
          <cell r="H1092">
            <v>48</v>
          </cell>
          <cell r="I1092">
            <v>96</v>
          </cell>
          <cell r="J1092" t="str">
            <v>http://s949442338.onlinehome.fr/jott-digital/zalando/3_SANTIAGO%20LOGO_FW23MPAN20-534_20.jpg</v>
          </cell>
        </row>
        <row r="1093">
          <cell r="A1093" t="str">
            <v>Sky blue Santiago printed organic cotton jogpant</v>
          </cell>
          <cell r="H1093">
            <v>48</v>
          </cell>
          <cell r="I1093">
            <v>96</v>
          </cell>
          <cell r="J1093" t="str">
            <v>http://s949442338.onlinehome.fr/jott-digital/zalando/3_SANTIAGO%20LOGO_FW23MPAN20-534_20.jpg</v>
          </cell>
        </row>
        <row r="1094">
          <cell r="A1094" t="str">
            <v>Soft blue Biarritz swim shorts</v>
          </cell>
          <cell r="H1094">
            <v>35</v>
          </cell>
          <cell r="I1094">
            <v>70</v>
          </cell>
          <cell r="J1094" t="str">
            <v>http://s949442338.onlinehome.fr/jott-digital/zalando/3_BIARRITZ_SS23MSWI10-180_20.jpg</v>
          </cell>
        </row>
        <row r="1095">
          <cell r="A1095" t="str">
            <v>Soft blue Biarritz swim shorts</v>
          </cell>
          <cell r="H1095">
            <v>35</v>
          </cell>
          <cell r="I1095">
            <v>35</v>
          </cell>
          <cell r="J1095" t="str">
            <v>http://s949442338.onlinehome.fr/jott-digital/zalando/3_BIARRITZ_SS23MSWI10-180_20.jpg</v>
          </cell>
        </row>
        <row r="1096">
          <cell r="A1096" t="str">
            <v>Soft blue Biarritz swim shorts</v>
          </cell>
          <cell r="H1096">
            <v>35</v>
          </cell>
          <cell r="I1096">
            <v>70</v>
          </cell>
          <cell r="J1096" t="str">
            <v>http://s949442338.onlinehome.fr/jott-digital/zalando/3_BIARRITZ_SS23MSWI10-180_20.jpg</v>
          </cell>
        </row>
        <row r="1097">
          <cell r="A1097" t="str">
            <v>Soft blue Biarritz swim shorts</v>
          </cell>
          <cell r="H1097">
            <v>35</v>
          </cell>
          <cell r="I1097">
            <v>140</v>
          </cell>
          <cell r="J1097" t="str">
            <v>http://s949442338.onlinehome.fr/jott-digital/zalando/3_BIARRITZ_SS23MSWI10-180_20.jpg</v>
          </cell>
        </row>
        <row r="1098">
          <cell r="A1098" t="str">
            <v>Soft blue Biarritz swim shorts</v>
          </cell>
          <cell r="H1098">
            <v>35</v>
          </cell>
          <cell r="I1098">
            <v>210</v>
          </cell>
          <cell r="J1098" t="str">
            <v>http://s949442338.onlinehome.fr/jott-digital/zalando/3_BIARRITZ_SS23MSWI10-180_20.jpg</v>
          </cell>
        </row>
        <row r="1099">
          <cell r="A1099" t="str">
            <v>Soft blue Biarritz swim shorts</v>
          </cell>
          <cell r="H1099">
            <v>35</v>
          </cell>
          <cell r="I1099">
            <v>280</v>
          </cell>
          <cell r="J1099" t="str">
            <v>http://s949442338.onlinehome.fr/jott-digital/zalando/3_BIARRITZ_SS23MSWI10-180_20.jpg</v>
          </cell>
        </row>
        <row r="1100">
          <cell r="A1100" t="str">
            <v>Soft blue Craig zip-up jacket</v>
          </cell>
          <cell r="H1100">
            <v>60</v>
          </cell>
          <cell r="I1100">
            <v>60</v>
          </cell>
          <cell r="J1100" t="str">
            <v>http://s949442338.onlinehome.fr/jott-digital/zalando/3_CRAIG_SS23MZIP50-180_20.jpg</v>
          </cell>
        </row>
        <row r="1101">
          <cell r="A1101" t="str">
            <v>Soft blue Freddie organic cotton jogpant</v>
          </cell>
          <cell r="H1101">
            <v>58</v>
          </cell>
          <cell r="I1101">
            <v>58</v>
          </cell>
          <cell r="J1101" t="str">
            <v>http://s949442338.onlinehome.fr/jott-digital/zalando/3_FREDDIE_SS23MPAN50-180_20.jpg</v>
          </cell>
        </row>
        <row r="1102">
          <cell r="A1102" t="str">
            <v>Soft blue Freddie organic cotton jogpant</v>
          </cell>
          <cell r="H1102">
            <v>58</v>
          </cell>
          <cell r="I1102">
            <v>58</v>
          </cell>
          <cell r="J1102" t="str">
            <v>http://s949442338.onlinehome.fr/jott-digital/zalando/3_FREDDIE_SS23MPAN50-180_20.jpg</v>
          </cell>
        </row>
        <row r="1103">
          <cell r="A1103" t="str">
            <v>Soft blue Hooded sleeveless down jacket Pat</v>
          </cell>
          <cell r="H1103">
            <v>75</v>
          </cell>
          <cell r="I1103">
            <v>75</v>
          </cell>
          <cell r="J1103" t="str">
            <v>http://s949442338.onlinehome.fr/jott-digital/zalando/3_PAT_PS23MDOW03-180_20.jpg</v>
          </cell>
        </row>
        <row r="1104">
          <cell r="A1104" t="str">
            <v>Soft blue Hooded sleeveless down jacket Pat</v>
          </cell>
          <cell r="H1104">
            <v>75</v>
          </cell>
          <cell r="I1104">
            <v>75</v>
          </cell>
          <cell r="J1104" t="str">
            <v>http://s949442338.onlinehome.fr/jott-digital/zalando/3_PAT_PS23MDOW03-180_20.jpg</v>
          </cell>
        </row>
        <row r="1105">
          <cell r="A1105" t="str">
            <v>Soft blue Hooded sleeveless down jacket Pat</v>
          </cell>
          <cell r="H1105">
            <v>75</v>
          </cell>
          <cell r="I1105">
            <v>375</v>
          </cell>
          <cell r="J1105" t="str">
            <v>http://s949442338.onlinehome.fr/jott-digital/zalando/3_PAT_PS23MDOW03-180_20.jpg</v>
          </cell>
        </row>
        <row r="1106">
          <cell r="A1106" t="str">
            <v>Soft blue Hooded sleeveless down jacket Pat</v>
          </cell>
          <cell r="H1106">
            <v>75</v>
          </cell>
          <cell r="I1106">
            <v>375</v>
          </cell>
          <cell r="J1106" t="str">
            <v>http://s949442338.onlinehome.fr/jott-digital/zalando/3_PAT_PS23MDOW03-180_20.jpg</v>
          </cell>
        </row>
        <row r="1107">
          <cell r="A1107" t="str">
            <v>Soft blue Hooded sleeveless down jacket Pat</v>
          </cell>
          <cell r="H1107">
            <v>75</v>
          </cell>
          <cell r="I1107">
            <v>300</v>
          </cell>
          <cell r="J1107" t="str">
            <v>http://s949442338.onlinehome.fr/jott-digital/zalando/3_PAT_PS23MDOW03-180_20.jpg</v>
          </cell>
        </row>
        <row r="1108">
          <cell r="A1108" t="str">
            <v>Soft blue Hooded sleeveless down jacket Pat</v>
          </cell>
          <cell r="H1108">
            <v>75</v>
          </cell>
          <cell r="I1108">
            <v>300</v>
          </cell>
          <cell r="J1108" t="str">
            <v>http://s949442338.onlinehome.fr/jott-digital/zalando/3_PAT_PS23MDOW03-180_20.jpg</v>
          </cell>
        </row>
        <row r="1109">
          <cell r="A1109" t="str">
            <v>Soft blue Lightweight down jacket Mat</v>
          </cell>
          <cell r="H1109">
            <v>170</v>
          </cell>
          <cell r="I1109">
            <v>1870</v>
          </cell>
          <cell r="J1109" t="str">
            <v>http://s949442338.onlinehome.fr/jott-digital/zalando/3_MAT_PS23MDOW02-180_20.jpg</v>
          </cell>
        </row>
        <row r="1110">
          <cell r="A1110" t="str">
            <v>Soft blue Lightweight down jacket Mat</v>
          </cell>
          <cell r="H1110">
            <v>170</v>
          </cell>
          <cell r="I1110">
            <v>1530</v>
          </cell>
          <cell r="J1110" t="str">
            <v>http://s949442338.onlinehome.fr/jott-digital/zalando/3_MAT_PS23MDOW02-180_20.jpg</v>
          </cell>
        </row>
        <row r="1111">
          <cell r="A1111" t="str">
            <v>Soft blue Lightweight down jacket Mat</v>
          </cell>
          <cell r="H1111">
            <v>170</v>
          </cell>
          <cell r="I1111">
            <v>1360</v>
          </cell>
          <cell r="J1111" t="str">
            <v>http://s949442338.onlinehome.fr/jott-digital/zalando/3_MAT_PS23MDOW02-180_20.jpg</v>
          </cell>
        </row>
        <row r="1112">
          <cell r="A1112" t="str">
            <v>Soft blue Lightweight down jacket Mat</v>
          </cell>
          <cell r="H1112">
            <v>170</v>
          </cell>
          <cell r="I1112">
            <v>1360</v>
          </cell>
          <cell r="J1112" t="str">
            <v>http://s949442338.onlinehome.fr/jott-digital/zalando/3_MAT_PS23MDOW02-180_20.jpg</v>
          </cell>
        </row>
        <row r="1113">
          <cell r="A1113" t="str">
            <v>Soft blue Lightweight down jacket Mat</v>
          </cell>
          <cell r="H1113">
            <v>170</v>
          </cell>
          <cell r="I1113">
            <v>1190</v>
          </cell>
          <cell r="J1113" t="str">
            <v>http://s949442338.onlinehome.fr/jott-digital/zalando/3_MAT_PS23MDOW02-180_20.jpg</v>
          </cell>
        </row>
        <row r="1114">
          <cell r="A1114" t="str">
            <v>Soft blue Marbella organic cotton polo shirt</v>
          </cell>
          <cell r="H1114">
            <v>38</v>
          </cell>
          <cell r="I1114">
            <v>38</v>
          </cell>
          <cell r="J1114" t="str">
            <v>http://s949442338.onlinehome.fr/jott-digital/zalando/3_MARBELLA_SS23MPOL10-180_20.jpg</v>
          </cell>
        </row>
        <row r="1115">
          <cell r="A1115" t="str">
            <v>Soft blue Marbella organic cotton polo shirt</v>
          </cell>
          <cell r="H1115">
            <v>38</v>
          </cell>
          <cell r="I1115">
            <v>76</v>
          </cell>
          <cell r="J1115" t="str">
            <v>http://s949442338.onlinehome.fr/jott-digital/zalando/3_MARBELLA_SS23MPOL10-180_20.jpg</v>
          </cell>
        </row>
        <row r="1116">
          <cell r="A1116" t="str">
            <v>Soft blue Medellin organic cotton shorts</v>
          </cell>
          <cell r="H1116">
            <v>35</v>
          </cell>
          <cell r="I1116">
            <v>35</v>
          </cell>
          <cell r="J1116" t="str">
            <v>http://s949442338.onlinehome.fr/jott-digital/zalando/3_MEDELLIN_SS23MSHO10-180_20.jpg</v>
          </cell>
        </row>
        <row r="1117">
          <cell r="A1117" t="str">
            <v>Soft blue Medellin organic cotton shorts</v>
          </cell>
          <cell r="H1117">
            <v>35</v>
          </cell>
          <cell r="I1117">
            <v>35</v>
          </cell>
          <cell r="J1117" t="str">
            <v>http://s949442338.onlinehome.fr/jott-digital/zalando/3_MEDELLIN_SS23MSHO10-180_20.jpg</v>
          </cell>
        </row>
        <row r="1118">
          <cell r="A1118" t="str">
            <v>Soft blue Medellin organic cotton shorts</v>
          </cell>
          <cell r="H1118">
            <v>35</v>
          </cell>
          <cell r="I1118">
            <v>140</v>
          </cell>
          <cell r="J1118" t="str">
            <v>http://s949442338.onlinehome.fr/jott-digital/zalando/3_MEDELLIN_SS23MSHO10-180_20.jpg</v>
          </cell>
        </row>
        <row r="1119">
          <cell r="A1119" t="str">
            <v>Soft blue Medellin organic cotton shorts</v>
          </cell>
          <cell r="H1119">
            <v>35</v>
          </cell>
          <cell r="I1119">
            <v>70</v>
          </cell>
          <cell r="J1119" t="str">
            <v>http://s949442338.onlinehome.fr/jott-digital/zalando/3_MEDELLIN_SS23MSHO10-180_20.jpg</v>
          </cell>
        </row>
        <row r="1120">
          <cell r="A1120" t="str">
            <v>Soft blue Pietro organic cotton T-shirt</v>
          </cell>
          <cell r="H1120">
            <v>23</v>
          </cell>
          <cell r="I1120">
            <v>23</v>
          </cell>
          <cell r="J1120" t="str">
            <v>https://cdn.shopify.com/s/files/1/0551/1780/7747/files/dcfd1ce08f0e9d46dcbf72a559792a1c.jpg?v=1697242895</v>
          </cell>
        </row>
        <row r="1121">
          <cell r="A1121" t="str">
            <v>Soft blue Pietro organic cotton T-shirt</v>
          </cell>
          <cell r="H1121">
            <v>23</v>
          </cell>
          <cell r="I1121">
            <v>23</v>
          </cell>
          <cell r="J1121" t="str">
            <v>https://cdn.shopify.com/s/files/1/0551/1780/7747/files/dcfd1ce08f0e9d46dcbf72a559792a1c.jpg?v=1697242895</v>
          </cell>
        </row>
        <row r="1122">
          <cell r="A1122" t="str">
            <v>Soft grey David puffer jacket</v>
          </cell>
          <cell r="H1122">
            <v>95</v>
          </cell>
          <cell r="I1122">
            <v>95</v>
          </cell>
          <cell r="J1122" t="str">
            <v>http://s949442338.onlinehome.fr/jott-digital/zalando/3_DAVID_SS23MDOW15-532_20.jpg</v>
          </cell>
        </row>
        <row r="1123">
          <cell r="A1123" t="str">
            <v>Soft grey Lightweight down jacket Mat</v>
          </cell>
          <cell r="H1123">
            <v>170</v>
          </cell>
          <cell r="I1123">
            <v>1870</v>
          </cell>
          <cell r="J1123" t="str">
            <v>http://s949442338.onlinehome.fr/jott-digital/zalando/3_MAT_PS23MDOW02-532_20.jpg</v>
          </cell>
        </row>
        <row r="1124">
          <cell r="A1124" t="str">
            <v>Soft grey Lightweight down jacket Mat</v>
          </cell>
          <cell r="H1124">
            <v>170</v>
          </cell>
          <cell r="I1124">
            <v>1190</v>
          </cell>
          <cell r="J1124" t="str">
            <v>http://s949442338.onlinehome.fr/jott-digital/zalando/3_MAT_PS23MDOW02-532_20.jpg</v>
          </cell>
        </row>
        <row r="1125">
          <cell r="A1125" t="str">
            <v>Soft grey Lightweight down jacket Mat</v>
          </cell>
          <cell r="H1125">
            <v>170</v>
          </cell>
          <cell r="I1125">
            <v>1530</v>
          </cell>
          <cell r="J1125" t="str">
            <v>http://s949442338.onlinehome.fr/jott-digital/zalando/3_MAT_PS23MDOW02-532_20.jpg</v>
          </cell>
        </row>
        <row r="1126">
          <cell r="A1126" t="str">
            <v>Soft grey Lightweight down jacket Mat</v>
          </cell>
          <cell r="H1126">
            <v>170</v>
          </cell>
          <cell r="I1126">
            <v>1700</v>
          </cell>
          <cell r="J1126" t="str">
            <v>http://s949442338.onlinehome.fr/jott-digital/zalando/3_MAT_PS23MDOW02-532_20.jpg</v>
          </cell>
        </row>
        <row r="1127">
          <cell r="A1127" t="str">
            <v>Soft grey Lightweight down jacket Mat</v>
          </cell>
          <cell r="H1127">
            <v>170</v>
          </cell>
          <cell r="I1127">
            <v>1360</v>
          </cell>
          <cell r="J1127" t="str">
            <v>http://s949442338.onlinehome.fr/jott-digital/zalando/3_MAT_PS23MDOW02-532_20.jpg</v>
          </cell>
        </row>
        <row r="1128">
          <cell r="A1128" t="str">
            <v>Soft yellow Biarritz swim shorts</v>
          </cell>
          <cell r="H1128">
            <v>35</v>
          </cell>
          <cell r="I1128">
            <v>105</v>
          </cell>
          <cell r="J1128" t="str">
            <v>http://s949442338.onlinehome.fr/jott-digital/zalando/3_BIARRITZ_SS23MSWI10-627_20.jpg</v>
          </cell>
        </row>
        <row r="1129">
          <cell r="A1129" t="str">
            <v>Soft yellow Biarritz swim shorts</v>
          </cell>
          <cell r="H1129">
            <v>35</v>
          </cell>
          <cell r="I1129">
            <v>105</v>
          </cell>
          <cell r="J1129" t="str">
            <v>http://s949442338.onlinehome.fr/jott-digital/zalando/3_BIARRITZ_SS23MSWI10-627_20.jpg</v>
          </cell>
        </row>
        <row r="1130">
          <cell r="A1130" t="str">
            <v>Soft yellow Biarritz swim shorts</v>
          </cell>
          <cell r="H1130">
            <v>35</v>
          </cell>
          <cell r="I1130">
            <v>35</v>
          </cell>
          <cell r="J1130" t="str">
            <v>http://s949442338.onlinehome.fr/jott-digital/zalando/3_BIARRITZ_SS23MSWI10-627_20.jpg</v>
          </cell>
        </row>
        <row r="1131">
          <cell r="A1131" t="str">
            <v>Soft yellow Biarritz swim shorts</v>
          </cell>
          <cell r="H1131">
            <v>35</v>
          </cell>
          <cell r="I1131">
            <v>70</v>
          </cell>
          <cell r="J1131" t="str">
            <v>http://s949442338.onlinehome.fr/jott-digital/zalando/3_BIARRITZ_SS23MSWI10-627_20.jpg</v>
          </cell>
        </row>
        <row r="1132">
          <cell r="A1132" t="str">
            <v>Soft yellow Biarritz swim shorts</v>
          </cell>
          <cell r="H1132">
            <v>35</v>
          </cell>
          <cell r="I1132">
            <v>105</v>
          </cell>
          <cell r="J1132" t="str">
            <v>http://s949442338.onlinehome.fr/jott-digital/zalando/3_BIARRITZ_SS23MSWI10-627_20.jpg</v>
          </cell>
        </row>
        <row r="1133">
          <cell r="A1133" t="str">
            <v>Soft yellow Hooded sleeveless down jacket Pat</v>
          </cell>
          <cell r="H1133">
            <v>75</v>
          </cell>
          <cell r="I1133">
            <v>225</v>
          </cell>
          <cell r="J1133" t="str">
            <v>http://s949442338.onlinehome.fr/jott-digital/zalando/3_PAT_PS23MDOW03-627_20.jpg</v>
          </cell>
        </row>
        <row r="1134">
          <cell r="A1134" t="str">
            <v>Soft yellow Hooded sleeveless down jacket Pat</v>
          </cell>
          <cell r="H1134">
            <v>75</v>
          </cell>
          <cell r="I1134">
            <v>150</v>
          </cell>
          <cell r="J1134" t="str">
            <v>http://s949442338.onlinehome.fr/jott-digital/zalando/3_PAT_PS23MDOW03-627_20.jpg</v>
          </cell>
        </row>
        <row r="1135">
          <cell r="A1135" t="str">
            <v>Soft yellow Hooded sleeveless down jacket Pat</v>
          </cell>
          <cell r="H1135">
            <v>75</v>
          </cell>
          <cell r="I1135">
            <v>75</v>
          </cell>
          <cell r="J1135" t="str">
            <v>http://s949442338.onlinehome.fr/jott-digital/zalando/3_PAT_PS23MDOW03-627_20.jpg</v>
          </cell>
        </row>
        <row r="1136">
          <cell r="A1136" t="str">
            <v>Soft yellow Hooded sleeveless down jacket Pat</v>
          </cell>
          <cell r="H1136">
            <v>75</v>
          </cell>
          <cell r="I1136">
            <v>150</v>
          </cell>
          <cell r="J1136" t="str">
            <v>http://s949442338.onlinehome.fr/jott-digital/zalando/3_PAT_PS23MDOW03-627_20.jpg</v>
          </cell>
        </row>
        <row r="1137">
          <cell r="A1137" t="str">
            <v>Soft yellow Hooded sleeveless down jacket Pat</v>
          </cell>
          <cell r="H1137">
            <v>75</v>
          </cell>
          <cell r="I1137">
            <v>150</v>
          </cell>
          <cell r="J1137" t="str">
            <v>http://s949442338.onlinehome.fr/jott-digital/zalando/3_PAT_PS23MDOW03-627_20.jpg</v>
          </cell>
        </row>
        <row r="1138">
          <cell r="A1138" t="str">
            <v>Soft yellow Hooded sleeveless down jacket Pat</v>
          </cell>
          <cell r="H1138">
            <v>75</v>
          </cell>
          <cell r="I1138">
            <v>150</v>
          </cell>
          <cell r="J1138" t="str">
            <v>http://s949442338.onlinehome.fr/jott-digital/zalando/3_PAT_PS23MDOW03-627_20.jpg</v>
          </cell>
        </row>
        <row r="1139">
          <cell r="A1139" t="str">
            <v>Soft yellow Lightweight down jacket Nico</v>
          </cell>
          <cell r="H1139">
            <v>180</v>
          </cell>
          <cell r="I1139">
            <v>180</v>
          </cell>
          <cell r="J1139" t="str">
            <v>http://s949442338.onlinehome.fr/jott-digital/zalando/3_NICO_PS23MDOW01-627_20.jpg</v>
          </cell>
        </row>
        <row r="1140">
          <cell r="A1140" t="str">
            <v>Soft yellow Lightweight down jacket Nico</v>
          </cell>
          <cell r="H1140">
            <v>180</v>
          </cell>
          <cell r="I1140">
            <v>180</v>
          </cell>
          <cell r="J1140" t="str">
            <v>http://s949442338.onlinehome.fr/jott-digital/zalando/3_NICO_PS23MDOW01-627_20.jpg</v>
          </cell>
        </row>
        <row r="1141">
          <cell r="A1141" t="str">
            <v>Soft yellow Lightweight down jacket Nico</v>
          </cell>
          <cell r="H1141">
            <v>180</v>
          </cell>
          <cell r="I1141">
            <v>180</v>
          </cell>
          <cell r="J1141" t="str">
            <v>http://s949442338.onlinehome.fr/jott-digital/zalando/3_NICO_PS23MDOW01-627_20.jpg</v>
          </cell>
        </row>
        <row r="1142">
          <cell r="A1142" t="str">
            <v>Soft yellow Sweatshirt Braga</v>
          </cell>
          <cell r="H1142">
            <v>43</v>
          </cell>
          <cell r="I1142">
            <v>43</v>
          </cell>
          <cell r="J1142" t="str">
            <v>http://s949442338.onlinehome.fr/jott-digital/zalando/3_BRAGA_SS23MSWE10-627_20.jpg</v>
          </cell>
        </row>
        <row r="1143">
          <cell r="A1143" t="str">
            <v>Stripe soft blue/White Deauville swim shorts</v>
          </cell>
          <cell r="H1143">
            <v>40</v>
          </cell>
          <cell r="I1143">
            <v>40</v>
          </cell>
          <cell r="J1143" t="str">
            <v>http://s949442338.onlinehome.fr/jott-digital/zalando/3_DEAUVILLE_SS23MSWI50-1800_20.jpg</v>
          </cell>
        </row>
        <row r="1144">
          <cell r="A1144" t="str">
            <v>Stripe soft blue/White Deauville swim shorts</v>
          </cell>
          <cell r="H1144">
            <v>40</v>
          </cell>
          <cell r="I1144">
            <v>120</v>
          </cell>
          <cell r="J1144" t="str">
            <v>http://s949442338.onlinehome.fr/jott-digital/zalando/3_DEAUVILLE_SS23MSWI50-1800_20.jpg</v>
          </cell>
        </row>
        <row r="1145">
          <cell r="A1145" t="str">
            <v>Stripe soft blue/White Deauville swim shorts</v>
          </cell>
          <cell r="H1145">
            <v>40</v>
          </cell>
          <cell r="I1145">
            <v>160</v>
          </cell>
          <cell r="J1145" t="str">
            <v>http://s949442338.onlinehome.fr/jott-digital/zalando/3_DEAUVILLE_SS23MSWI50-1800_20.jpg</v>
          </cell>
        </row>
        <row r="1146">
          <cell r="A1146" t="str">
            <v>Tangerine Braga 2.0 organic cotton sweatshirt</v>
          </cell>
          <cell r="H1146">
            <v>45</v>
          </cell>
          <cell r="I1146">
            <v>180</v>
          </cell>
          <cell r="J1146" t="str">
            <v>NON DISPONIBLE</v>
          </cell>
        </row>
        <row r="1147">
          <cell r="A1147" t="str">
            <v>Tangerine Braga 2.0 organic cotton sweatshirt</v>
          </cell>
          <cell r="H1147">
            <v>45</v>
          </cell>
          <cell r="I1147">
            <v>45</v>
          </cell>
          <cell r="J1147" t="str">
            <v>NON DISPONIBLE</v>
          </cell>
        </row>
        <row r="1148">
          <cell r="A1148" t="str">
            <v>Tangerine Braga 2.0 organic cotton sweatshirt</v>
          </cell>
          <cell r="H1148">
            <v>45</v>
          </cell>
          <cell r="I1148">
            <v>135</v>
          </cell>
          <cell r="J1148" t="str">
            <v>NON DISPONIBLE</v>
          </cell>
        </row>
        <row r="1149">
          <cell r="A1149" t="str">
            <v>Tangerine Braga 2.0 organic cotton sweatshirt</v>
          </cell>
          <cell r="H1149">
            <v>45</v>
          </cell>
          <cell r="I1149">
            <v>180</v>
          </cell>
          <cell r="J1149" t="str">
            <v>NON DISPONIBLE</v>
          </cell>
        </row>
        <row r="1150">
          <cell r="A1150" t="str">
            <v>Tangerine Marbella organic cotton polo shirt</v>
          </cell>
          <cell r="H1150">
            <v>38</v>
          </cell>
          <cell r="I1150">
            <v>114</v>
          </cell>
          <cell r="J1150" t="str">
            <v>https://cdn.shopify.com/s/files/1/0551/1780/7747/files/13b0d4046331eea61f96d617c81e9619.jpg?v=1713567704</v>
          </cell>
        </row>
        <row r="1151">
          <cell r="A1151" t="str">
            <v>Tangerine Marbella organic cotton polo shirt</v>
          </cell>
          <cell r="H1151">
            <v>38</v>
          </cell>
          <cell r="I1151">
            <v>152</v>
          </cell>
          <cell r="J1151" t="str">
            <v>https://cdn.shopify.com/s/files/1/0551/1780/7747/files/13b0d4046331eea61f96d617c81e9619.jpg?v=1713567704</v>
          </cell>
        </row>
        <row r="1152">
          <cell r="A1152" t="str">
            <v>Tangerine Marbella organic cotton polo shirt</v>
          </cell>
          <cell r="H1152">
            <v>38</v>
          </cell>
          <cell r="I1152">
            <v>76</v>
          </cell>
          <cell r="J1152" t="str">
            <v>https://cdn.shopify.com/s/files/1/0551/1780/7747/files/13b0d4046331eea61f96d617c81e9619.jpg?v=1713567704</v>
          </cell>
        </row>
        <row r="1153">
          <cell r="A1153" t="str">
            <v>Tangerine Marbella organic cotton polo shirt</v>
          </cell>
          <cell r="H1153">
            <v>38</v>
          </cell>
          <cell r="I1153">
            <v>38</v>
          </cell>
          <cell r="J1153" t="str">
            <v>https://cdn.shopify.com/s/files/1/0551/1780/7747/files/13b0d4046331eea61f96d617c81e9619.jpg?v=1713567704</v>
          </cell>
        </row>
        <row r="1154">
          <cell r="A1154" t="str">
            <v>Tangerine Marbella organic cotton polo shirt</v>
          </cell>
          <cell r="H1154">
            <v>38</v>
          </cell>
          <cell r="I1154">
            <v>76</v>
          </cell>
          <cell r="J1154" t="str">
            <v>https://cdn.shopify.com/s/files/1/0551/1780/7747/files/13b0d4046331eea61f96d617c81e9619.jpg?v=1713567704</v>
          </cell>
        </row>
        <row r="1155">
          <cell r="A1155" t="str">
            <v>Taupe Arafo stretch sleeveless puffer jacket</v>
          </cell>
          <cell r="H1155">
            <v>150</v>
          </cell>
          <cell r="I1155">
            <v>300</v>
          </cell>
          <cell r="J1155" t="str">
            <v>http://s949442338.onlinehome.fr/jott-digital/zalando/3_ARAFO_SS23MDOW55-808_20.jpg</v>
          </cell>
        </row>
        <row r="1156">
          <cell r="A1156" t="str">
            <v>Taupe Arafo stretch sleeveless puffer jacket</v>
          </cell>
          <cell r="H1156">
            <v>150</v>
          </cell>
          <cell r="I1156">
            <v>150</v>
          </cell>
          <cell r="J1156" t="str">
            <v>http://s949442338.onlinehome.fr/jott-digital/zalando/3_ARAFO_SS23MDOW55-808_20.jpg</v>
          </cell>
        </row>
        <row r="1157">
          <cell r="A1157" t="str">
            <v>Taupe Arafo stretch sleeveless puffer jacket</v>
          </cell>
          <cell r="H1157">
            <v>150</v>
          </cell>
          <cell r="I1157">
            <v>300</v>
          </cell>
          <cell r="J1157" t="str">
            <v>http://s949442338.onlinehome.fr/jott-digital/zalando/3_ARAFO_SS23MDOW55-808_20.jpg</v>
          </cell>
        </row>
        <row r="1158">
          <cell r="A1158" t="str">
            <v>Taupe Arafo stretch sleeveless puffer jacket</v>
          </cell>
          <cell r="H1158">
            <v>150</v>
          </cell>
          <cell r="I1158">
            <v>150</v>
          </cell>
          <cell r="J1158" t="str">
            <v>http://s949442338.onlinehome.fr/jott-digital/zalando/3_ARAFO_SS23MDOW55-808_20.jpg</v>
          </cell>
        </row>
        <row r="1159">
          <cell r="A1159" t="str">
            <v>Taupe Arafo stretch sleeveless puffer jacket</v>
          </cell>
          <cell r="H1159">
            <v>150</v>
          </cell>
          <cell r="I1159">
            <v>150</v>
          </cell>
          <cell r="J1159" t="str">
            <v>http://s949442338.onlinehome.fr/jott-digital/zalando/3_ARAFO_SS23MDOW55-808_20.jpg</v>
          </cell>
        </row>
        <row r="1160">
          <cell r="A1160" t="str">
            <v>Taupe Arafo stretch sleeveless puffer jacket</v>
          </cell>
          <cell r="H1160">
            <v>150</v>
          </cell>
          <cell r="I1160">
            <v>300</v>
          </cell>
          <cell r="J1160" t="str">
            <v>http://s949442338.onlinehome.fr/jott-digital/zalando/3_ARAFO_SS23MDOW55-808_20.jpg</v>
          </cell>
        </row>
        <row r="1161">
          <cell r="A1161" t="str">
            <v>Taupe Cris lightweight shirt collar puffer jacket</v>
          </cell>
          <cell r="H1161">
            <v>95</v>
          </cell>
          <cell r="I1161">
            <v>380</v>
          </cell>
          <cell r="J1161" t="str">
            <v>http://s949442338.onlinehome.fr/jott-digital/zalando/3_CRIS_SS23MDOW14-808_20.jpg</v>
          </cell>
        </row>
        <row r="1162">
          <cell r="A1162" t="str">
            <v>Thomas Bicolore two-tone winter gilet Navy/Black</v>
          </cell>
          <cell r="H1162">
            <v>95</v>
          </cell>
          <cell r="I1162">
            <v>475</v>
          </cell>
          <cell r="J1162" t="str">
            <v>http://s949442338.onlinehome.fr/jott-digital/zalando/3_THOMAS_SS24MDOW57-10F_20.jpg</v>
          </cell>
        </row>
        <row r="1163">
          <cell r="A1163" t="str">
            <v>Thomas Bicolore two-tone winter gilet Navy/Black</v>
          </cell>
          <cell r="H1163">
            <v>95</v>
          </cell>
          <cell r="I1163">
            <v>380</v>
          </cell>
          <cell r="J1163" t="str">
            <v>http://s949442338.onlinehome.fr/jott-digital/zalando/3_THOMAS_SS24MDOW57-10F_20.jpg</v>
          </cell>
        </row>
        <row r="1164">
          <cell r="A1164" t="str">
            <v>Thomas Bicolore two-tone winter gilet Navy/Black</v>
          </cell>
          <cell r="H1164">
            <v>95</v>
          </cell>
          <cell r="I1164">
            <v>285</v>
          </cell>
          <cell r="J1164" t="str">
            <v>http://s949442338.onlinehome.fr/jott-digital/zalando/3_THOMAS_SS24MDOW57-10F_20.jpg</v>
          </cell>
        </row>
        <row r="1165">
          <cell r="A1165" t="str">
            <v>Thomas Bicolore two-tone winter gilet Navy/Black</v>
          </cell>
          <cell r="H1165">
            <v>95</v>
          </cell>
          <cell r="I1165">
            <v>475</v>
          </cell>
          <cell r="J1165" t="str">
            <v>http://s949442338.onlinehome.fr/jott-digital/zalando/3_THOMAS_SS24MDOW57-10F_20.jpg</v>
          </cell>
        </row>
        <row r="1166">
          <cell r="A1166" t="str">
            <v>Thomas sleeveless down gilet Celadon green</v>
          </cell>
          <cell r="H1166">
            <v>90</v>
          </cell>
          <cell r="I1166">
            <v>540</v>
          </cell>
          <cell r="J1166" t="str">
            <v>http://s949442338.onlinehome.fr/jott-digital/zalando/3_THOMAS_SS24MDOW10-20A_20.jpg</v>
          </cell>
        </row>
        <row r="1167">
          <cell r="A1167" t="str">
            <v>Thomas sleeveless down gilet Celadon green</v>
          </cell>
          <cell r="H1167">
            <v>90</v>
          </cell>
          <cell r="I1167">
            <v>270</v>
          </cell>
          <cell r="J1167" t="str">
            <v>http://s949442338.onlinehome.fr/jott-digital/zalando/3_THOMAS_SS24MDOW10-20A_20.jpg</v>
          </cell>
        </row>
        <row r="1168">
          <cell r="A1168" t="str">
            <v>Thomas sleeveless down gilet Celadon green</v>
          </cell>
          <cell r="H1168">
            <v>90</v>
          </cell>
          <cell r="I1168">
            <v>360</v>
          </cell>
          <cell r="J1168" t="str">
            <v>http://s949442338.onlinehome.fr/jott-digital/zalando/3_THOMAS_SS24MDOW10-20A_20.jpg</v>
          </cell>
        </row>
        <row r="1169">
          <cell r="A1169" t="str">
            <v>Thomas sleeveless down gilet Celadon green</v>
          </cell>
          <cell r="H1169">
            <v>90</v>
          </cell>
          <cell r="I1169">
            <v>450</v>
          </cell>
          <cell r="J1169" t="str">
            <v>http://s949442338.onlinehome.fr/jott-digital/zalando/3_THOMAS_SS24MDOW10-20A_20.jpg</v>
          </cell>
        </row>
        <row r="1170">
          <cell r="A1170" t="str">
            <v>Thomas sleeveless down gilet Celadon green</v>
          </cell>
          <cell r="H1170">
            <v>90</v>
          </cell>
          <cell r="I1170">
            <v>180</v>
          </cell>
          <cell r="J1170" t="str">
            <v>http://s949442338.onlinehome.fr/jott-digital/zalando/3_THOMAS_SS24MDOW10-20A_20.jpg</v>
          </cell>
        </row>
        <row r="1171">
          <cell r="A1171" t="str">
            <v>Thomas sleeveless down gilet Celadon green</v>
          </cell>
          <cell r="H1171">
            <v>90</v>
          </cell>
          <cell r="I1171">
            <v>270</v>
          </cell>
          <cell r="J1171" t="str">
            <v>http://s949442338.onlinehome.fr/jott-digital/zalando/3_THOMAS_SS24MDOW10-20A_20.jpg</v>
          </cell>
        </row>
        <row r="1172">
          <cell r="A1172" t="str">
            <v>Thomas sleeveless down gilet Peppermint</v>
          </cell>
          <cell r="H1172">
            <v>90</v>
          </cell>
          <cell r="I1172">
            <v>450</v>
          </cell>
          <cell r="J1172" t="str">
            <v>http://s949442338.onlinehome.fr/jott-digital/zalando/3_THOMAS_SS24MDOW10-20Q_20.jpg</v>
          </cell>
        </row>
        <row r="1173">
          <cell r="A1173" t="str">
            <v>Thomas sleeveless down gilet Peppermint</v>
          </cell>
          <cell r="H1173">
            <v>90</v>
          </cell>
          <cell r="I1173">
            <v>180</v>
          </cell>
          <cell r="J1173" t="str">
            <v>http://s949442338.onlinehome.fr/jott-digital/zalando/3_THOMAS_SS24MDOW10-20Q_20.jpg</v>
          </cell>
        </row>
        <row r="1174">
          <cell r="A1174" t="str">
            <v>Thomas sleeveless down gilet Peppermint</v>
          </cell>
          <cell r="H1174">
            <v>90</v>
          </cell>
          <cell r="I1174">
            <v>540</v>
          </cell>
          <cell r="J1174" t="str">
            <v>http://s949442338.onlinehome.fr/jott-digital/zalando/3_THOMAS_SS24MDOW10-20Q_20.jpg</v>
          </cell>
        </row>
        <row r="1175">
          <cell r="A1175" t="str">
            <v>Thomas sleeveless down gilet Peppermint</v>
          </cell>
          <cell r="H1175">
            <v>90</v>
          </cell>
          <cell r="I1175">
            <v>180</v>
          </cell>
          <cell r="J1175" t="str">
            <v>http://s949442338.onlinehome.fr/jott-digital/zalando/3_THOMAS_SS24MDOW10-20Q_20.jpg</v>
          </cell>
        </row>
        <row r="1176">
          <cell r="A1176" t="str">
            <v>Thomas sleeveless down gilet Peppermint</v>
          </cell>
          <cell r="H1176">
            <v>90</v>
          </cell>
          <cell r="I1176">
            <v>180</v>
          </cell>
          <cell r="J1176" t="str">
            <v>http://s949442338.onlinehome.fr/jott-digital/zalando/3_THOMAS_SS24MDOW10-20Q_20.jpg</v>
          </cell>
        </row>
        <row r="1177">
          <cell r="A1177" t="str">
            <v>Thomas sleeveless down gilet Peppermint</v>
          </cell>
          <cell r="H1177">
            <v>90</v>
          </cell>
          <cell r="I1177">
            <v>180</v>
          </cell>
          <cell r="J1177" t="str">
            <v>http://s949442338.onlinehome.fr/jott-digital/zalando/3_THOMAS_SS24MDOW10-20Q_20.jpg</v>
          </cell>
        </row>
        <row r="1178">
          <cell r="A1178" t="str">
            <v>Thomas sleeveless down gilet Peppermint</v>
          </cell>
          <cell r="H1178">
            <v>90</v>
          </cell>
          <cell r="I1178">
            <v>90</v>
          </cell>
          <cell r="J1178" t="str">
            <v>http://s949442338.onlinehome.fr/jott-digital/zalando/3_THOMAS_SS24MDOW10-20Q_20.jpg</v>
          </cell>
        </row>
        <row r="1179">
          <cell r="A1179" t="str">
            <v>Toffee Light down jacket Jordan</v>
          </cell>
          <cell r="H1179">
            <v>95</v>
          </cell>
          <cell r="I1179">
            <v>95</v>
          </cell>
          <cell r="J1179" t="str">
            <v>http://s949442338.onlinehome.fr/jott-digital/zalando/3_JORDAN_FW22MDOW16-811_20.jpg</v>
          </cell>
        </row>
        <row r="1180">
          <cell r="A1180" t="str">
            <v>Toffee Lightweight down jacket Mat</v>
          </cell>
          <cell r="H1180">
            <v>170</v>
          </cell>
          <cell r="I1180">
            <v>170</v>
          </cell>
          <cell r="J1180" t="str">
            <v>http://s949442338.onlinehome.fr/jott-digital/zalando/3_MAT_PF22MDOW02-811_20.jpg</v>
          </cell>
        </row>
        <row r="1181">
          <cell r="A1181" t="str">
            <v>Toffee Lightweight down jacket Mat</v>
          </cell>
          <cell r="H1181">
            <v>170</v>
          </cell>
          <cell r="I1181">
            <v>170</v>
          </cell>
          <cell r="J1181" t="str">
            <v>http://s949442338.onlinehome.fr/jott-digital/zalando/3_MAT_PF22MDOW02-811_20.jpg</v>
          </cell>
        </row>
        <row r="1182">
          <cell r="A1182" t="str">
            <v>Toffee Lightweight down jacket Mat</v>
          </cell>
          <cell r="H1182">
            <v>170</v>
          </cell>
          <cell r="I1182">
            <v>170</v>
          </cell>
          <cell r="J1182" t="str">
            <v>http://s949442338.onlinehome.fr/jott-digital/zalando/3_MAT_PF22MDOW02-811_20.jpg</v>
          </cell>
        </row>
        <row r="1183">
          <cell r="A1183" t="str">
            <v>Toffee Lightweight down jacket Nico</v>
          </cell>
          <cell r="H1183">
            <v>180</v>
          </cell>
          <cell r="I1183">
            <v>360</v>
          </cell>
          <cell r="J1183" t="str">
            <v>http://s949442338.onlinehome.fr/jott-digital/zalando/3_NICOCAMO_PF22MDOW01-811_20.jpg</v>
          </cell>
        </row>
        <row r="1184">
          <cell r="A1184" t="str">
            <v>Toffee Lightweight down jacket Nico</v>
          </cell>
          <cell r="H1184">
            <v>180</v>
          </cell>
          <cell r="I1184">
            <v>540</v>
          </cell>
          <cell r="J1184" t="str">
            <v>http://s949442338.onlinehome.fr/jott-digital/zalando/3_NICOCAMO_PF22MDOW01-811_20.jpg</v>
          </cell>
        </row>
        <row r="1185">
          <cell r="A1185" t="str">
            <v>Toffee Lightweight down jacket Nico</v>
          </cell>
          <cell r="H1185">
            <v>180</v>
          </cell>
          <cell r="I1185">
            <v>720</v>
          </cell>
          <cell r="J1185" t="str">
            <v>http://s949442338.onlinehome.fr/jott-digital/zalando/3_NICOCAMO_PF22MDOW01-811_20.jpg</v>
          </cell>
        </row>
        <row r="1186">
          <cell r="A1186" t="str">
            <v>Toffee Lightweight down jacket Nico</v>
          </cell>
          <cell r="H1186">
            <v>180</v>
          </cell>
          <cell r="I1186">
            <v>360</v>
          </cell>
          <cell r="J1186" t="str">
            <v>http://s949442338.onlinehome.fr/jott-digital/zalando/3_NICOCAMO_PF22MDOW01-811_20.jpg</v>
          </cell>
        </row>
        <row r="1187">
          <cell r="A1187" t="str">
            <v>Toffee Lightweight down jacket Nico</v>
          </cell>
          <cell r="H1187">
            <v>180</v>
          </cell>
          <cell r="I1187">
            <v>360</v>
          </cell>
          <cell r="J1187" t="str">
            <v>http://s949442338.onlinehome.fr/jott-digital/zalando/3_NICOCAMO_PF22MDOW01-811_20.jpg</v>
          </cell>
        </row>
        <row r="1188">
          <cell r="A1188" t="str">
            <v>Toffee Lightweight down jacket Nico</v>
          </cell>
          <cell r="H1188">
            <v>180</v>
          </cell>
          <cell r="I1188">
            <v>360</v>
          </cell>
          <cell r="J1188" t="str">
            <v>http://s949442338.onlinehome.fr/jott-digital/zalando/3_NICOCAMO_PF22MDOW01-811_20.jpg</v>
          </cell>
        </row>
        <row r="1189">
          <cell r="A1189" t="str">
            <v>Toffee Lightweight down jacket Nico</v>
          </cell>
          <cell r="H1189">
            <v>180</v>
          </cell>
          <cell r="I1189">
            <v>180</v>
          </cell>
          <cell r="J1189" t="str">
            <v>http://s949442338.onlinehome.fr/jott-digital/zalando/3_NICOCAMO_PF22MDOW01-811_20.jpg</v>
          </cell>
        </row>
        <row r="1190">
          <cell r="A1190" t="str">
            <v>Toffee Lightweight down jacket Nico</v>
          </cell>
          <cell r="H1190">
            <v>180</v>
          </cell>
          <cell r="I1190">
            <v>180</v>
          </cell>
          <cell r="J1190" t="str">
            <v>http://s949442338.onlinehome.fr/jott-digital/zalando/3_NICOCAMO_PF22MDOW01-811_20.jpg</v>
          </cell>
        </row>
        <row r="1191">
          <cell r="A1191" t="str">
            <v>Toffee Sleeveless down jacket Tom</v>
          </cell>
          <cell r="H1191">
            <v>140</v>
          </cell>
          <cell r="I1191">
            <v>560</v>
          </cell>
          <cell r="J1191" t="str">
            <v>http://s949442338.onlinehome.fr/jott-digital/zalando/3_TOM_PF22MDOW04-811_20.jpg</v>
          </cell>
        </row>
        <row r="1192">
          <cell r="A1192" t="str">
            <v>Toffee Sleeveless down jacket Tom</v>
          </cell>
          <cell r="H1192">
            <v>140</v>
          </cell>
          <cell r="I1192">
            <v>280</v>
          </cell>
          <cell r="J1192" t="str">
            <v>http://s949442338.onlinehome.fr/jott-digital/zalando/3_TOM_PF22MDOW04-811_20.jpg</v>
          </cell>
        </row>
        <row r="1193">
          <cell r="A1193" t="str">
            <v>Toffee Sleeveless down jacket Tom</v>
          </cell>
          <cell r="H1193">
            <v>140</v>
          </cell>
          <cell r="I1193">
            <v>140</v>
          </cell>
          <cell r="J1193" t="str">
            <v>http://s949442338.onlinehome.fr/jott-digital/zalando/3_TOM_PF22MDOW04-811_20.jpg</v>
          </cell>
        </row>
        <row r="1194">
          <cell r="A1194" t="str">
            <v>Tonal Military print Hoodie Mexico</v>
          </cell>
          <cell r="H1194">
            <v>58</v>
          </cell>
          <cell r="I1194">
            <v>116</v>
          </cell>
          <cell r="J1194" t="str">
            <v>NON DISPONIBLE</v>
          </cell>
        </row>
        <row r="1195">
          <cell r="A1195" t="str">
            <v>Tonal Military print Hoodie Mexico</v>
          </cell>
          <cell r="H1195">
            <v>58</v>
          </cell>
          <cell r="I1195">
            <v>174</v>
          </cell>
          <cell r="J1195" t="str">
            <v>NON DISPONIBLE</v>
          </cell>
        </row>
        <row r="1196">
          <cell r="A1196" t="str">
            <v>Tonal Military print Hoodie Mexico</v>
          </cell>
          <cell r="H1196">
            <v>58</v>
          </cell>
          <cell r="I1196">
            <v>116</v>
          </cell>
          <cell r="J1196" t="str">
            <v>NON DISPONIBLE</v>
          </cell>
        </row>
        <row r="1197">
          <cell r="A1197" t="str">
            <v>Tonal Military print Hoodie Mexico</v>
          </cell>
          <cell r="H1197">
            <v>58</v>
          </cell>
          <cell r="I1197">
            <v>174</v>
          </cell>
          <cell r="J1197" t="str">
            <v>NON DISPONIBLE</v>
          </cell>
        </row>
        <row r="1198">
          <cell r="A1198" t="str">
            <v>Tonal Military print Hoodie Mexico</v>
          </cell>
          <cell r="H1198">
            <v>58</v>
          </cell>
          <cell r="I1198">
            <v>232</v>
          </cell>
          <cell r="J1198" t="str">
            <v>NON DISPONIBLE</v>
          </cell>
        </row>
        <row r="1199">
          <cell r="A1199" t="str">
            <v>Tonal Military print Hoodie Mexico</v>
          </cell>
          <cell r="H1199">
            <v>58</v>
          </cell>
          <cell r="I1199">
            <v>174</v>
          </cell>
          <cell r="J1199" t="str">
            <v>NON DISPONIBLE</v>
          </cell>
        </row>
        <row r="1200">
          <cell r="A1200" t="str">
            <v>Tonal Military print Jogger Santiago</v>
          </cell>
          <cell r="H1200">
            <v>38</v>
          </cell>
          <cell r="I1200">
            <v>38</v>
          </cell>
          <cell r="J1200" t="str">
            <v>http://s949442338.onlinehome.fr/jott-digital/zalando/3_SANTIAGO_FW22MPAN61-277_20.jpg</v>
          </cell>
        </row>
        <row r="1201">
          <cell r="A1201" t="str">
            <v>Tonal Military print Jogger Santiago</v>
          </cell>
          <cell r="H1201">
            <v>38</v>
          </cell>
          <cell r="I1201">
            <v>38</v>
          </cell>
          <cell r="J1201" t="str">
            <v>http://s949442338.onlinehome.fr/jott-digital/zalando/3_SANTIAGO_FW22MPAN61-277_20.jpg</v>
          </cell>
        </row>
        <row r="1202">
          <cell r="A1202" t="str">
            <v>Tonal Military print/Black Reversible light down jacket Amsterdam</v>
          </cell>
          <cell r="H1202">
            <v>300</v>
          </cell>
          <cell r="I1202">
            <v>600</v>
          </cell>
          <cell r="J1202" t="str">
            <v>http://s949442338.onlinehome.fr/jott-digital/zalando/3_AMSTERDAM_FW22MJAC14-278_20.jpg</v>
          </cell>
        </row>
        <row r="1203">
          <cell r="A1203" t="str">
            <v>Tonal Military print/Black Reversible light down jacket Amsterdam</v>
          </cell>
          <cell r="H1203">
            <v>300</v>
          </cell>
          <cell r="I1203">
            <v>600</v>
          </cell>
          <cell r="J1203" t="str">
            <v>http://s949442338.onlinehome.fr/jott-digital/zalando/3_AMSTERDAM_FW22MJAC14-278_20.jpg</v>
          </cell>
        </row>
        <row r="1204">
          <cell r="A1204" t="str">
            <v>Ultralight Reversible Bomber Black Darwin</v>
          </cell>
          <cell r="H1204">
            <v>144</v>
          </cell>
          <cell r="I1204">
            <v>144</v>
          </cell>
          <cell r="J1204" t="str">
            <v>http://s949442338.onlinehome.fr/jott-digital/zalando/3_DARWIN_SS24MJAC30-999_20.jpg</v>
          </cell>
        </row>
        <row r="1205">
          <cell r="A1205" t="str">
            <v>Ultralight Reversible Bomber Black Darwin</v>
          </cell>
          <cell r="H1205">
            <v>144</v>
          </cell>
          <cell r="I1205">
            <v>144</v>
          </cell>
          <cell r="J1205" t="str">
            <v>http://s949442338.onlinehome.fr/jott-digital/zalando/3_DARWIN_SS24MJAC30-999_20.jpg</v>
          </cell>
        </row>
        <row r="1206">
          <cell r="A1206" t="str">
            <v>Washed Blue Hooded sleeveless down jacket Pat</v>
          </cell>
          <cell r="H1206">
            <v>75</v>
          </cell>
          <cell r="I1206">
            <v>75</v>
          </cell>
          <cell r="J1206" t="str">
            <v>http://s949442338.onlinehome.fr/jott-digital/zalando/3_PAT_FW22MDOW03-182_20.jpg</v>
          </cell>
        </row>
        <row r="1207">
          <cell r="A1207" t="str">
            <v>Washed Blue Hooded sleeveless down jacket Pat</v>
          </cell>
          <cell r="H1207">
            <v>75</v>
          </cell>
          <cell r="I1207">
            <v>75</v>
          </cell>
          <cell r="J1207" t="str">
            <v>http://s949442338.onlinehome.fr/jott-digital/zalando/3_PAT_FW22MDOW03-182_20.jpg</v>
          </cell>
        </row>
        <row r="1208">
          <cell r="A1208" t="str">
            <v>Washed Blue Hooded sleeveless down jacket Pat</v>
          </cell>
          <cell r="H1208">
            <v>75</v>
          </cell>
          <cell r="I1208">
            <v>75</v>
          </cell>
          <cell r="J1208" t="str">
            <v>http://s949442338.onlinehome.fr/jott-digital/zalando/3_PAT_FW22MDOW03-182_20.jpg</v>
          </cell>
        </row>
        <row r="1209">
          <cell r="A1209" t="str">
            <v>Washed Blue Hooded sleeveless down jacket Pat</v>
          </cell>
          <cell r="H1209">
            <v>75</v>
          </cell>
          <cell r="I1209">
            <v>75</v>
          </cell>
          <cell r="J1209" t="str">
            <v>http://s949442338.onlinehome.fr/jott-digital/zalando/3_PAT_FW22MDOW03-182_20.jpg</v>
          </cell>
        </row>
        <row r="1210">
          <cell r="A1210" t="str">
            <v>Washed Blue Lightweight down jacket Mat</v>
          </cell>
          <cell r="H1210">
            <v>170</v>
          </cell>
          <cell r="I1210">
            <v>170</v>
          </cell>
          <cell r="J1210" t="str">
            <v>http://s949442338.onlinehome.fr/jott-digital/zalando/3_MAT_PF22MDOW02-182_20.jpg</v>
          </cell>
        </row>
        <row r="1211">
          <cell r="A1211" t="str">
            <v>Washed Blue Lightweight down jacket Mat</v>
          </cell>
          <cell r="H1211">
            <v>170</v>
          </cell>
          <cell r="I1211">
            <v>340</v>
          </cell>
          <cell r="J1211" t="str">
            <v>http://s949442338.onlinehome.fr/jott-digital/zalando/3_MAT_PF22MDOW02-182_20.jpg</v>
          </cell>
        </row>
        <row r="1212">
          <cell r="A1212" t="str">
            <v>Washed Blue Lightweight down jacket Mat</v>
          </cell>
          <cell r="H1212">
            <v>170</v>
          </cell>
          <cell r="I1212">
            <v>170</v>
          </cell>
          <cell r="J1212" t="str">
            <v>http://s949442338.onlinehome.fr/jott-digital/zalando/3_MAT_PF22MDOW02-182_20.jpg</v>
          </cell>
        </row>
        <row r="1213">
          <cell r="A1213" t="str">
            <v>Washed Blue Lightweight down jacket Mat</v>
          </cell>
          <cell r="H1213">
            <v>170</v>
          </cell>
          <cell r="I1213">
            <v>170</v>
          </cell>
          <cell r="J1213" t="str">
            <v>http://s949442338.onlinehome.fr/jott-digital/zalando/3_MAT_PF22MDOW02-182_20.jpg</v>
          </cell>
        </row>
        <row r="1214">
          <cell r="A1214" t="str">
            <v>Washed Blue Lightweight down jacket Nico</v>
          </cell>
          <cell r="H1214">
            <v>180</v>
          </cell>
          <cell r="I1214">
            <v>360</v>
          </cell>
          <cell r="J1214" t="str">
            <v>http://s949442338.onlinehome.fr/jott-digital/zalando/3_NICO_PF22MDOW01-182_20.jpg</v>
          </cell>
        </row>
        <row r="1215">
          <cell r="A1215" t="str">
            <v>Washed Blue Lightweight down jacket Nico</v>
          </cell>
          <cell r="H1215">
            <v>180</v>
          </cell>
          <cell r="I1215">
            <v>540</v>
          </cell>
          <cell r="J1215" t="str">
            <v>http://s949442338.onlinehome.fr/jott-digital/zalando/3_NICO_PF22MDOW01-182_20.jpg</v>
          </cell>
        </row>
        <row r="1216">
          <cell r="A1216" t="str">
            <v>Washed Blue Lightweight down jacket Nico</v>
          </cell>
          <cell r="H1216">
            <v>180</v>
          </cell>
          <cell r="I1216">
            <v>180</v>
          </cell>
          <cell r="J1216" t="str">
            <v>http://s949442338.onlinehome.fr/jott-digital/zalando/3_NICO_PF22MDOW01-182_20.jpg</v>
          </cell>
        </row>
        <row r="1217">
          <cell r="A1217" t="str">
            <v>Washed Blue Lightweight down jacket Nico</v>
          </cell>
          <cell r="H1217">
            <v>180</v>
          </cell>
          <cell r="I1217">
            <v>360</v>
          </cell>
          <cell r="J1217" t="str">
            <v>http://s949442338.onlinehome.fr/jott-digital/zalando/3_NICO_PF22MDOW01-182_20.jpg</v>
          </cell>
        </row>
        <row r="1218">
          <cell r="A1218" t="str">
            <v>Washed Blue Lightweight down jacket Nico</v>
          </cell>
          <cell r="H1218">
            <v>180</v>
          </cell>
          <cell r="I1218">
            <v>900</v>
          </cell>
          <cell r="J1218" t="str">
            <v>http://s949442338.onlinehome.fr/jott-digital/zalando/3_NICO_PF22MDOW01-182_20.jpg</v>
          </cell>
        </row>
        <row r="1219">
          <cell r="A1219" t="str">
            <v>Washed Blue Lightweight down jacket Nico</v>
          </cell>
          <cell r="H1219">
            <v>180</v>
          </cell>
          <cell r="I1219">
            <v>360</v>
          </cell>
          <cell r="J1219" t="str">
            <v>http://s949442338.onlinehome.fr/jott-digital/zalando/3_NICO_PF22MDOW01-182_20.jpg</v>
          </cell>
        </row>
        <row r="1220">
          <cell r="A1220" t="str">
            <v>Washed Blue Lightweight down jacket Nico</v>
          </cell>
          <cell r="H1220">
            <v>180</v>
          </cell>
          <cell r="I1220">
            <v>180</v>
          </cell>
          <cell r="J1220" t="str">
            <v>http://s949442338.onlinehome.fr/jott-digital/zalando/3_NICO_PF22MDOW01-182_20.jpg</v>
          </cell>
        </row>
        <row r="1221">
          <cell r="A1221" t="str">
            <v>Washed Blue Sleeveless down jacket Tom</v>
          </cell>
          <cell r="H1221">
            <v>140</v>
          </cell>
          <cell r="I1221">
            <v>140</v>
          </cell>
          <cell r="J1221" t="str">
            <v>http://s949442338.onlinehome.fr/jott-digital/zalando/3_TOM_PF22MDOW04-182_20.jpg</v>
          </cell>
        </row>
        <row r="1222">
          <cell r="A1222" t="str">
            <v>Washed Blue Sleeveless down jacket Tom</v>
          </cell>
          <cell r="H1222">
            <v>140</v>
          </cell>
          <cell r="I1222">
            <v>140</v>
          </cell>
          <cell r="J1222" t="str">
            <v>http://s949442338.onlinehome.fr/jott-digital/zalando/3_TOM_PF22MDOW04-182_20.jpg</v>
          </cell>
        </row>
        <row r="1223">
          <cell r="A1223" t="str">
            <v>Washed Blue Sleeveless down jacket Tom</v>
          </cell>
          <cell r="H1223">
            <v>140</v>
          </cell>
          <cell r="I1223">
            <v>420</v>
          </cell>
          <cell r="J1223" t="str">
            <v>http://s949442338.onlinehome.fr/jott-digital/zalando/3_TOM_PF22MDOW04-182_20.jpg</v>
          </cell>
        </row>
        <row r="1224">
          <cell r="A1224" t="str">
            <v>Washed Blue Warm hooded down jacket Dakhla</v>
          </cell>
          <cell r="H1224">
            <v>175</v>
          </cell>
          <cell r="I1224">
            <v>175</v>
          </cell>
          <cell r="J1224" t="str">
            <v>http://s949442338.onlinehome.fr/jott-digital/zalando/3_DAKHLA_FW22MPAR01-182_20.jpg</v>
          </cell>
        </row>
        <row r="1225">
          <cell r="A1225" t="str">
            <v>Washed Blue Warm hooded down jacket Dakhla</v>
          </cell>
          <cell r="H1225">
            <v>175</v>
          </cell>
          <cell r="I1225">
            <v>175</v>
          </cell>
          <cell r="J1225" t="str">
            <v>http://s949442338.onlinehome.fr/jott-digital/zalando/3_DAKHLA_FW22MPAR01-182_20.jpg</v>
          </cell>
        </row>
        <row r="1226">
          <cell r="A1226" t="str">
            <v>Washed Blue Warm hooded down jacket Dakhla</v>
          </cell>
          <cell r="H1226">
            <v>175</v>
          </cell>
          <cell r="I1226">
            <v>350</v>
          </cell>
          <cell r="J1226" t="str">
            <v>http://s949442338.onlinehome.fr/jott-digital/zalando/3_DAKHLA_FW22MPAR01-182_20.jpg</v>
          </cell>
        </row>
        <row r="1227">
          <cell r="A1227" t="str">
            <v>Washed Blue Warm hooded down jacket Dakhla</v>
          </cell>
          <cell r="H1227">
            <v>175</v>
          </cell>
          <cell r="I1227">
            <v>525</v>
          </cell>
          <cell r="J1227" t="str">
            <v>http://s949442338.onlinehome.fr/jott-digital/zalando/3_DAKHLA_FW22MPAR01-182_20.jpg</v>
          </cell>
        </row>
        <row r="1228">
          <cell r="A1228" t="str">
            <v>Washed Blue Warm hooded down jacket Dakhla</v>
          </cell>
          <cell r="H1228">
            <v>175</v>
          </cell>
          <cell r="I1228">
            <v>350</v>
          </cell>
          <cell r="J1228" t="str">
            <v>http://s949442338.onlinehome.fr/jott-digital/zalando/3_DAKHLA_FW22MPAR01-182_20.jpg</v>
          </cell>
        </row>
        <row r="1229">
          <cell r="A1229" t="str">
            <v>White Benito organic cotton T-shirt</v>
          </cell>
          <cell r="H1229">
            <v>23</v>
          </cell>
          <cell r="I1229">
            <v>23</v>
          </cell>
          <cell r="J1229" t="str">
            <v>https://cdn.shopify.com/s/files/1/0551/1780/7747/files/1db0cb4d5e34ebd213a089e768f101af.jpg?v=1697239751</v>
          </cell>
        </row>
        <row r="1230">
          <cell r="A1230" t="str">
            <v>White Benito organic cotton T-shirt</v>
          </cell>
          <cell r="H1230">
            <v>23</v>
          </cell>
          <cell r="I1230">
            <v>23</v>
          </cell>
          <cell r="J1230" t="str">
            <v>https://cdn.shopify.com/s/files/1/0551/1780/7747/files/1db0cb4d5e34ebd213a089e768f101af.jpg?v=1697239751</v>
          </cell>
        </row>
        <row r="1231">
          <cell r="A1231" t="str">
            <v>White Lavan organic cotton polo shirt</v>
          </cell>
          <cell r="H1231">
            <v>69</v>
          </cell>
          <cell r="I1231">
            <v>69</v>
          </cell>
          <cell r="J1231" t="str">
            <v>http://s949442338.onlinehome.fr/jott-digital/zalando/3_LAVAN_SS24MPOL55-901_20.jpg</v>
          </cell>
        </row>
        <row r="1232">
          <cell r="A1232" t="str">
            <v>White Lavan organic cotton polo shirt</v>
          </cell>
          <cell r="H1232">
            <v>69</v>
          </cell>
          <cell r="I1232">
            <v>138</v>
          </cell>
          <cell r="J1232" t="str">
            <v>http://s949442338.onlinehome.fr/jott-digital/zalando/3_LAVAN_SS24MPOL55-901_20.jpg</v>
          </cell>
        </row>
        <row r="1233">
          <cell r="A1233" t="str">
            <v>White Lavan organic cotton polo shirt</v>
          </cell>
          <cell r="H1233">
            <v>69</v>
          </cell>
          <cell r="I1233">
            <v>69</v>
          </cell>
          <cell r="J1233" t="str">
            <v>http://s949442338.onlinehome.fr/jott-digital/zalando/3_LAVAN_SS24MPOL55-901_20.jpg</v>
          </cell>
        </row>
        <row r="1234">
          <cell r="A1234" t="str">
            <v>White Lavan organic cotton polo shirt</v>
          </cell>
          <cell r="H1234">
            <v>69</v>
          </cell>
          <cell r="I1234">
            <v>138</v>
          </cell>
          <cell r="J1234" t="str">
            <v>http://s949442338.onlinehome.fr/jott-digital/zalando/3_LAVAN_SS24MPOL55-901_20.jpg</v>
          </cell>
        </row>
        <row r="1235">
          <cell r="A1235" t="str">
            <v>White Lavan organic cotton polo shirt</v>
          </cell>
          <cell r="H1235">
            <v>69</v>
          </cell>
          <cell r="I1235">
            <v>69</v>
          </cell>
          <cell r="J1235" t="str">
            <v>http://s949442338.onlinehome.fr/jott-digital/zalando/3_LAVAN_SS24MPOL55-901_20.jpg</v>
          </cell>
        </row>
        <row r="1236">
          <cell r="A1236" t="str">
            <v>White Marbella organic cotton polo shirt</v>
          </cell>
          <cell r="H1236">
            <v>53</v>
          </cell>
          <cell r="I1236">
            <v>53</v>
          </cell>
          <cell r="J1236" t="str">
            <v>http://s949442338.onlinehome.fr/jott-digital/zalando/3_MARBELLA_SS24MPOL10-901_20.jpg</v>
          </cell>
        </row>
        <row r="1237">
          <cell r="A1237" t="str">
            <v>White Marbella organic cotton polo shirt</v>
          </cell>
          <cell r="H1237">
            <v>53</v>
          </cell>
          <cell r="I1237">
            <v>53</v>
          </cell>
          <cell r="J1237" t="str">
            <v>http://s949442338.onlinehome.fr/jott-digital/zalando/3_MARBELLA_SS23MPOL10-901_20.jpg</v>
          </cell>
        </row>
        <row r="1238">
          <cell r="A1238" t="str">
            <v>White Marbella organic cotton polo shirt</v>
          </cell>
          <cell r="H1238">
            <v>53</v>
          </cell>
          <cell r="I1238">
            <v>53</v>
          </cell>
          <cell r="J1238" t="str">
            <v>http://s949442338.onlinehome.fr/jott-digital/zalando/3_MARBELLA_SS23MPOL10-901_20.jpg</v>
          </cell>
        </row>
        <row r="1239">
          <cell r="A1239" t="str">
            <v>White Marbella organic cotton polo shirt</v>
          </cell>
          <cell r="H1239">
            <v>53</v>
          </cell>
          <cell r="I1239">
            <v>53</v>
          </cell>
          <cell r="J1239" t="str">
            <v>http://s949442338.onlinehome.fr/jott-digital/zalando/3_MARBELLA_SS23MPOL10-901_20.jpg</v>
          </cell>
        </row>
        <row r="1240">
          <cell r="A1240" t="str">
            <v>White Medellin organic cotton shorts</v>
          </cell>
          <cell r="H1240">
            <v>35</v>
          </cell>
          <cell r="I1240">
            <v>35</v>
          </cell>
          <cell r="J1240" t="str">
            <v>http://s949442338.onlinehome.fr/jott-digital/zalando/3_MEDELLIN_SS23MSHO10-901_20.jpg</v>
          </cell>
        </row>
        <row r="1241">
          <cell r="A1241" t="str">
            <v>White Medellin organic cotton shorts</v>
          </cell>
          <cell r="H1241">
            <v>35</v>
          </cell>
          <cell r="I1241">
            <v>35</v>
          </cell>
          <cell r="J1241" t="str">
            <v>http://s949442338.onlinehome.fr/jott-digital/zalando/3_MEDELLIN_SS23MSHO10-901_20.jpg</v>
          </cell>
        </row>
        <row r="1242">
          <cell r="A1242" t="str">
            <v>White Medellin organic cotton shorts</v>
          </cell>
          <cell r="H1242">
            <v>35</v>
          </cell>
          <cell r="I1242">
            <v>35</v>
          </cell>
          <cell r="J1242" t="str">
            <v>http://s949442338.onlinehome.fr/jott-digital/zalando/3_MEDELLIN_SS23MSHO10-901_20.jpg</v>
          </cell>
        </row>
        <row r="1243">
          <cell r="A1243" t="str">
            <v>White Medellin organic cotton shorts</v>
          </cell>
          <cell r="H1243">
            <v>35</v>
          </cell>
          <cell r="I1243">
            <v>35</v>
          </cell>
          <cell r="J1243" t="str">
            <v>http://s949442338.onlinehome.fr/jott-digital/zalando/3_MEDELLIN_SS23MSHO10-901_20.jpg</v>
          </cell>
        </row>
        <row r="1244">
          <cell r="A1244" t="str">
            <v>White Medellin organic cotton shorts</v>
          </cell>
          <cell r="H1244">
            <v>35</v>
          </cell>
          <cell r="I1244">
            <v>35</v>
          </cell>
          <cell r="J1244" t="str">
            <v>http://s949442338.onlinehome.fr/jott-digital/zalando/3_MEDELLIN_SS23MSHO10-901_20.jpg</v>
          </cell>
        </row>
        <row r="1245">
          <cell r="A1245" t="str">
            <v>White Neil polo shirt</v>
          </cell>
          <cell r="H1245">
            <v>38</v>
          </cell>
          <cell r="I1245">
            <v>76</v>
          </cell>
          <cell r="J1245" t="str">
            <v>http://s949442338.onlinehome.fr/jott-digital/zalando/3_NEIL_SS23MPOL91-901_20.jpg</v>
          </cell>
        </row>
        <row r="1246">
          <cell r="A1246" t="str">
            <v>White Neil polo shirt</v>
          </cell>
          <cell r="H1246">
            <v>38</v>
          </cell>
          <cell r="I1246">
            <v>38</v>
          </cell>
          <cell r="J1246" t="str">
            <v>http://s949442338.onlinehome.fr/jott-digital/zalando/3_NEIL_SS23MPOL91-901_20.jpg</v>
          </cell>
        </row>
        <row r="1247">
          <cell r="A1247" t="str">
            <v>White Neil polo shirt</v>
          </cell>
          <cell r="H1247">
            <v>38</v>
          </cell>
          <cell r="I1247">
            <v>38</v>
          </cell>
          <cell r="J1247" t="str">
            <v>http://s949442338.onlinehome.fr/jott-digital/zalando/3_NEIL_SS23MPOL91-901_20.jpg</v>
          </cell>
        </row>
        <row r="1248">
          <cell r="A1248" t="str">
            <v>White Pietro organic cotton T-shirt</v>
          </cell>
          <cell r="H1248">
            <v>23</v>
          </cell>
          <cell r="I1248">
            <v>46</v>
          </cell>
          <cell r="J1248" t="str">
            <v>https://cdn.shopify.com/s/files/1/0551/1780/7747/files/3_PIETRO_SS23MTSH10-901_20.jpg?v=1710323666</v>
          </cell>
        </row>
        <row r="1249">
          <cell r="A1249" t="str">
            <v>White Pietro organic cotton T-shirt</v>
          </cell>
          <cell r="H1249">
            <v>23</v>
          </cell>
          <cell r="I1249">
            <v>46</v>
          </cell>
          <cell r="J1249" t="str">
            <v>https://cdn.shopify.com/s/files/1/0551/1780/7747/files/3_PIETRO_SS23MTSH10-901_20.jpg?v=1710323666</v>
          </cell>
        </row>
        <row r="1250">
          <cell r="A1250" t="str">
            <v>Yellow Lightweight down jacket Mat</v>
          </cell>
          <cell r="H1250">
            <v>170</v>
          </cell>
          <cell r="I1250">
            <v>340</v>
          </cell>
          <cell r="J1250" t="str">
            <v>https://cdn.shopify.com/s/files/1/0551/1780/7747/products/3_MAT_PF22MDOW02-621_20_e01b6f8e-a31a-47da-b729-c108ca0dc37c.jpg?v=1670983999</v>
          </cell>
        </row>
        <row r="1251">
          <cell r="A1251" t="str">
            <v>Yellow Lightweight down jacket Mat</v>
          </cell>
          <cell r="H1251">
            <v>170</v>
          </cell>
          <cell r="I1251">
            <v>170</v>
          </cell>
          <cell r="J1251" t="str">
            <v>https://cdn.shopify.com/s/files/1/0551/1780/7747/products/3_MAT_PF22MDOW02-621_20_e01b6f8e-a31a-47da-b729-c108ca0dc37c.jpg?v=1670983999</v>
          </cell>
        </row>
        <row r="1252">
          <cell r="A1252" t="str">
            <v>Yellow Lightweight down jacket Mat</v>
          </cell>
          <cell r="H1252">
            <v>170</v>
          </cell>
          <cell r="I1252">
            <v>340</v>
          </cell>
          <cell r="J1252" t="str">
            <v>https://cdn.shopify.com/s/files/1/0551/1780/7747/products/3_MAT_PF22MDOW02-621_20_e01b6f8e-a31a-47da-b729-c108ca0dc37c.jpg?v=1670983999</v>
          </cell>
        </row>
        <row r="1253">
          <cell r="A1253" t="str">
            <v>Yellow Lightweight down jacket Mat</v>
          </cell>
          <cell r="H1253">
            <v>170</v>
          </cell>
          <cell r="I1253">
            <v>170</v>
          </cell>
          <cell r="J1253" t="str">
            <v>https://cdn.shopify.com/s/files/1/0551/1780/7747/products/3_MAT_PF22MDOW02-621_20_e01b6f8e-a31a-47da-b729-c108ca0dc37c.jpg?v=1670983999</v>
          </cell>
        </row>
        <row r="1254">
          <cell r="A1254" t="str">
            <v>Yellow Lightweight down jacket Mat</v>
          </cell>
          <cell r="H1254">
            <v>170</v>
          </cell>
          <cell r="I1254">
            <v>340</v>
          </cell>
          <cell r="J1254" t="str">
            <v>https://cdn.shopify.com/s/files/1/0551/1780/7747/products/3_MAT_PF22MDOW02-621_20_e01b6f8e-a31a-47da-b729-c108ca0dc37c.jpg?v=1670983999</v>
          </cell>
        </row>
        <row r="1255">
          <cell r="A1255" t="str">
            <v>Yellow Lightweight down jacket Nico</v>
          </cell>
          <cell r="H1255">
            <v>180</v>
          </cell>
          <cell r="I1255">
            <v>360</v>
          </cell>
          <cell r="J1255" t="str">
            <v>https://cdn.shopify.com/s/files/1/0551/1780/7747/files/4900-NICO-624-Jaune-doudoune-homme-capuche-1.jpg?v=1697626598</v>
          </cell>
        </row>
        <row r="1256">
          <cell r="A1256" t="str">
            <v>Yellow Lightweight down jacket Nico</v>
          </cell>
          <cell r="H1256">
            <v>180</v>
          </cell>
          <cell r="I1256">
            <v>720</v>
          </cell>
          <cell r="J1256" t="str">
            <v>https://cdn.shopify.com/s/files/1/0551/1780/7747/files/4900-NICO-624-Jaune-doudoune-homme-capuche-1.jpg?v=1697626598</v>
          </cell>
        </row>
        <row r="1257">
          <cell r="A1257" t="str">
            <v>Yellow Lightweight down jacket Nico</v>
          </cell>
          <cell r="H1257">
            <v>180</v>
          </cell>
          <cell r="I1257">
            <v>180</v>
          </cell>
          <cell r="J1257" t="str">
            <v>https://cdn.shopify.com/s/files/1/0551/1780/7747/files/4900-NICO-624-Jaune-doudoune-homme-capuche-1.jpg?v=1697626598</v>
          </cell>
        </row>
        <row r="1258">
          <cell r="A1258" t="str">
            <v>Yellow Lightweight down jacket Nico</v>
          </cell>
          <cell r="H1258">
            <v>180</v>
          </cell>
          <cell r="I1258">
            <v>180</v>
          </cell>
          <cell r="J1258" t="str">
            <v>https://cdn.shopify.com/s/files/1/0551/1780/7747/files/4900-NICO-624-Jaune-doudoune-homme-capuche-1.jpg?v=1697626598</v>
          </cell>
        </row>
        <row r="1259">
          <cell r="A1259" t="str">
            <v>Yellow Lightweight down jacket Nico</v>
          </cell>
          <cell r="H1259">
            <v>180</v>
          </cell>
          <cell r="I1259">
            <v>360</v>
          </cell>
          <cell r="J1259" t="str">
            <v>https://cdn.shopify.com/s/files/1/0551/1780/7747/files/4900-NICO-624-Jaune-doudoune-homme-capuche-1.jpg?v=1697626598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313"/>
  <sheetViews>
    <sheetView showGridLines="0" tabSelected="1" zoomScaleNormal="100" workbookViewId="0">
      <selection activeCell="B4" sqref="B4"/>
    </sheetView>
  </sheetViews>
  <sheetFormatPr defaultColWidth="10.75" defaultRowHeight="14.25"/>
  <cols>
    <col min="1" max="1" width="10.75" style="1"/>
    <col min="2" max="2" width="67.375" style="1" bestFit="1" customWidth="1"/>
    <col min="3" max="3" width="20.375" style="1" customWidth="1"/>
    <col min="4" max="5" width="10.75" style="1"/>
    <col min="6" max="6" width="13" style="1" customWidth="1"/>
    <col min="7" max="15" width="10.75" style="1"/>
    <col min="16" max="17" width="23.375" style="1" customWidth="1"/>
    <col min="18" max="18" width="10.75" style="1"/>
    <col min="19" max="21" width="75.125" style="1" bestFit="1" customWidth="1"/>
    <col min="22" max="16384" width="10.75" style="1"/>
  </cols>
  <sheetData>
    <row r="3" spans="2:21" ht="18">
      <c r="B3" s="48" t="s">
        <v>34</v>
      </c>
      <c r="C3" s="39"/>
      <c r="D3" s="38"/>
      <c r="E3" s="38"/>
      <c r="F3" s="39"/>
      <c r="G3" s="44"/>
      <c r="H3" s="44"/>
      <c r="I3" s="44"/>
      <c r="J3" s="44"/>
      <c r="K3" s="44"/>
      <c r="L3" s="44"/>
      <c r="M3" s="44"/>
      <c r="N3" s="44"/>
      <c r="O3" s="30" t="s">
        <v>17</v>
      </c>
      <c r="P3" s="29" t="s">
        <v>33</v>
      </c>
      <c r="Q3" s="47" t="s">
        <v>32</v>
      </c>
    </row>
    <row r="4" spans="2:21">
      <c r="B4" s="39"/>
      <c r="C4" s="39"/>
      <c r="D4" s="38"/>
      <c r="E4" s="38"/>
      <c r="F4" s="39"/>
      <c r="G4" s="44"/>
      <c r="H4" s="44"/>
      <c r="I4" s="44"/>
      <c r="J4" s="44"/>
      <c r="K4" s="44"/>
      <c r="L4" s="44"/>
      <c r="M4" s="44"/>
      <c r="N4" s="44"/>
      <c r="O4" s="46">
        <f>SUM(O9:O313)</f>
        <v>3286</v>
      </c>
      <c r="P4" s="5">
        <f>SUM(P9:P313)</f>
        <v>358220</v>
      </c>
      <c r="Q4" s="45">
        <f>SUM(Q9:Q313)</f>
        <v>143287.99999999994</v>
      </c>
    </row>
    <row r="5" spans="2:21">
      <c r="B5" s="39"/>
      <c r="C5" s="39"/>
      <c r="D5" s="38"/>
      <c r="E5" s="38"/>
      <c r="F5" s="39"/>
      <c r="G5" s="44"/>
      <c r="H5" s="44"/>
      <c r="I5" s="44"/>
      <c r="J5" s="44"/>
      <c r="K5" s="44"/>
      <c r="L5" s="44"/>
      <c r="M5" s="44"/>
      <c r="N5" s="44"/>
      <c r="O5" s="37"/>
      <c r="P5" s="36"/>
      <c r="Q5" s="36"/>
    </row>
    <row r="6" spans="2:21">
      <c r="B6" s="39"/>
      <c r="C6" s="39"/>
      <c r="D6" s="38"/>
      <c r="E6" s="38"/>
      <c r="F6" s="43" t="s">
        <v>31</v>
      </c>
      <c r="G6" s="42"/>
      <c r="H6" s="42"/>
      <c r="I6" s="42"/>
      <c r="J6" s="42"/>
      <c r="K6" s="42"/>
      <c r="L6" s="42"/>
      <c r="M6" s="42"/>
      <c r="N6" s="41"/>
      <c r="O6" s="37"/>
      <c r="P6" s="36"/>
      <c r="Q6" s="40" t="s">
        <v>30</v>
      </c>
    </row>
    <row r="7" spans="2:21">
      <c r="B7" s="39"/>
      <c r="C7" s="39"/>
      <c r="D7" s="38"/>
      <c r="E7" s="38"/>
      <c r="F7" s="33" t="s">
        <v>11</v>
      </c>
      <c r="G7" s="32">
        <v>40</v>
      </c>
      <c r="H7" s="32">
        <v>41</v>
      </c>
      <c r="I7" s="32">
        <v>42</v>
      </c>
      <c r="J7" s="32">
        <v>43</v>
      </c>
      <c r="K7" s="32">
        <v>44</v>
      </c>
      <c r="L7" s="32">
        <v>45</v>
      </c>
      <c r="M7" s="32"/>
      <c r="N7" s="31"/>
      <c r="O7" s="37"/>
      <c r="P7" s="36"/>
      <c r="Q7" s="36"/>
    </row>
    <row r="8" spans="2:21">
      <c r="B8" s="28" t="s">
        <v>29</v>
      </c>
      <c r="C8" s="27" t="s">
        <v>28</v>
      </c>
      <c r="D8" s="35" t="s">
        <v>27</v>
      </c>
      <c r="E8" s="34" t="s">
        <v>26</v>
      </c>
      <c r="F8" s="33" t="s">
        <v>0</v>
      </c>
      <c r="G8" s="32" t="s">
        <v>25</v>
      </c>
      <c r="H8" s="32" t="s">
        <v>24</v>
      </c>
      <c r="I8" s="32" t="s">
        <v>23</v>
      </c>
      <c r="J8" s="32" t="s">
        <v>22</v>
      </c>
      <c r="K8" s="32" t="s">
        <v>21</v>
      </c>
      <c r="L8" s="32" t="s">
        <v>20</v>
      </c>
      <c r="M8" s="32" t="s">
        <v>19</v>
      </c>
      <c r="N8" s="31" t="s">
        <v>18</v>
      </c>
      <c r="O8" s="30" t="s">
        <v>17</v>
      </c>
      <c r="P8" s="29" t="s">
        <v>16</v>
      </c>
      <c r="Q8" s="29" t="s">
        <v>15</v>
      </c>
      <c r="S8" s="28" t="s">
        <v>14</v>
      </c>
      <c r="T8" s="27" t="s">
        <v>13</v>
      </c>
      <c r="U8" s="26" t="s">
        <v>12</v>
      </c>
    </row>
    <row r="9" spans="2:21">
      <c r="B9" s="25" t="str" cm="1">
        <f t="array" ref="B9:B313">_xlfn.UNIQUE('[1]By SKU'!$A$2:$A$1259)</f>
        <v>Acid green Marbella organic cotton polo shirt</v>
      </c>
      <c r="C9" s="24" t="s">
        <v>3</v>
      </c>
      <c r="D9" s="23">
        <f>_xlfn.XLOOKUP(B9,'[1]By SKU'!$A:$A,'[1]By SKU'!$H:$H)</f>
        <v>38</v>
      </c>
      <c r="E9" s="22">
        <v>15.2</v>
      </c>
      <c r="F9" s="21" t="s">
        <v>0</v>
      </c>
      <c r="G9" s="20">
        <v>1</v>
      </c>
      <c r="H9" s="20">
        <v>1</v>
      </c>
      <c r="I9" s="20">
        <v>1</v>
      </c>
      <c r="J9" s="20">
        <v>1</v>
      </c>
      <c r="K9" s="20">
        <v>2</v>
      </c>
      <c r="L9" s="20">
        <v>0</v>
      </c>
      <c r="M9" s="20">
        <v>0</v>
      </c>
      <c r="N9" s="19">
        <v>0</v>
      </c>
      <c r="O9" s="18">
        <f t="shared" ref="O9:O72" si="0">SUM(G9:N9)</f>
        <v>6</v>
      </c>
      <c r="P9" s="17">
        <f t="shared" ref="P9:P72" si="1">O9*D9</f>
        <v>228</v>
      </c>
      <c r="Q9" s="17">
        <f t="shared" ref="Q9:Q72" si="2">O9*E9</f>
        <v>91.199999999999989</v>
      </c>
      <c r="S9" s="16" t="str">
        <f>HYPERLINK(_xlfn.XLOOKUP($B9,'[1]By SKU'!$A:$A,'[1]By SKU'!H:H),$B9&amp;"-"&amp;S$7)</f>
        <v>Acid green Marbella organic cotton polo shirt-</v>
      </c>
      <c r="T9" s="15" t="str">
        <f>HYPERLINK(_xlfn.XLOOKUP($B9,'[1]By SKU'!$A:$A,'[1]By SKU'!I:I),$B9&amp;"-"&amp;T$7)</f>
        <v>Acid green Marbella organic cotton polo shirt-</v>
      </c>
      <c r="U9" s="14" t="str">
        <f>HYPERLINK(_xlfn.XLOOKUP($B9,'[1]By SKU'!$A:$A,'[1]By SKU'!J:J),$B9&amp;"-"&amp;U$7)</f>
        <v>Acid green Marbella organic cotton polo shirt-</v>
      </c>
    </row>
    <row r="10" spans="2:21">
      <c r="B10" s="25" t="str">
        <v>Acid green Nico lightweight hooded puffer jacket</v>
      </c>
      <c r="C10" s="24" t="s">
        <v>1</v>
      </c>
      <c r="D10" s="23">
        <f>_xlfn.XLOOKUP(B10,'[1]By SKU'!$A:$A,'[1]By SKU'!$H:$H)</f>
        <v>180</v>
      </c>
      <c r="E10" s="22">
        <v>72</v>
      </c>
      <c r="F10" s="21" t="s">
        <v>0</v>
      </c>
      <c r="G10" s="20">
        <v>2</v>
      </c>
      <c r="H10" s="20">
        <v>1</v>
      </c>
      <c r="I10" s="20">
        <v>2</v>
      </c>
      <c r="J10" s="20">
        <v>0</v>
      </c>
      <c r="K10" s="20">
        <v>1</v>
      </c>
      <c r="L10" s="20">
        <v>3</v>
      </c>
      <c r="M10" s="20">
        <v>0</v>
      </c>
      <c r="N10" s="19">
        <v>2</v>
      </c>
      <c r="O10" s="18">
        <f t="shared" si="0"/>
        <v>11</v>
      </c>
      <c r="P10" s="17">
        <f t="shared" si="1"/>
        <v>1980</v>
      </c>
      <c r="Q10" s="17">
        <f t="shared" si="2"/>
        <v>792</v>
      </c>
      <c r="S10" s="16" t="str">
        <f>HYPERLINK(_xlfn.XLOOKUP($B10,'[1]By SKU'!$A:$A,'[1]By SKU'!H:H),$B10&amp;"-"&amp;S$7)</f>
        <v>Acid green Nico lightweight hooded puffer jacket-</v>
      </c>
      <c r="T10" s="15" t="str">
        <f>HYPERLINK(_xlfn.XLOOKUP($B10,'[1]By SKU'!$A:$A,'[1]By SKU'!I:I),$B10&amp;"-"&amp;T$7)</f>
        <v>Acid green Nico lightweight hooded puffer jacket-</v>
      </c>
      <c r="U10" s="14" t="str">
        <f>HYPERLINK(_xlfn.XLOOKUP($B10,'[1]By SKU'!$A:$A,'[1]By SKU'!J:J),$B10&amp;"-"&amp;U$7)</f>
        <v>Acid green Nico lightweight hooded puffer jacket-</v>
      </c>
    </row>
    <row r="11" spans="2:21">
      <c r="B11" s="25" t="str">
        <v>Acid green Tom sleeveless puffer jacket</v>
      </c>
      <c r="C11" s="24" t="s">
        <v>1</v>
      </c>
      <c r="D11" s="23">
        <f>_xlfn.XLOOKUP(B11,'[1]By SKU'!$A:$A,'[1]By SKU'!$H:$H)</f>
        <v>140</v>
      </c>
      <c r="E11" s="22">
        <v>56</v>
      </c>
      <c r="F11" s="21" t="s">
        <v>0</v>
      </c>
      <c r="G11" s="20">
        <v>0</v>
      </c>
      <c r="H11" s="20">
        <v>0</v>
      </c>
      <c r="I11" s="20">
        <v>2</v>
      </c>
      <c r="J11" s="20">
        <v>4</v>
      </c>
      <c r="K11" s="20">
        <v>2</v>
      </c>
      <c r="L11" s="20">
        <v>0</v>
      </c>
      <c r="M11" s="20">
        <v>3</v>
      </c>
      <c r="N11" s="19">
        <v>3</v>
      </c>
      <c r="O11" s="18">
        <f t="shared" si="0"/>
        <v>14</v>
      </c>
      <c r="P11" s="17">
        <f t="shared" si="1"/>
        <v>1960</v>
      </c>
      <c r="Q11" s="17">
        <f t="shared" si="2"/>
        <v>784</v>
      </c>
      <c r="S11" s="16" t="str">
        <f>HYPERLINK(_xlfn.XLOOKUP($B11,'[1]By SKU'!$A:$A,'[1]By SKU'!H:H),$B11&amp;"-"&amp;S$7)</f>
        <v>Acid green Tom sleeveless puffer jacket-</v>
      </c>
      <c r="T11" s="15" t="str">
        <f>HYPERLINK(_xlfn.XLOOKUP($B11,'[1]By SKU'!$A:$A,'[1]By SKU'!I:I),$B11&amp;"-"&amp;T$7)</f>
        <v>Acid green Tom sleeveless puffer jacket-</v>
      </c>
      <c r="U11" s="14" t="str">
        <f>HYPERLINK(_xlfn.XLOOKUP($B11,'[1]By SKU'!$A:$A,'[1]By SKU'!J:J),$B11&amp;"-"&amp;U$7)</f>
        <v>Acid green Tom sleeveless puffer jacket-</v>
      </c>
    </row>
    <row r="12" spans="2:21">
      <c r="B12" s="25" t="str">
        <v>Andy Ultralight overshirt winter jacket Celadon green</v>
      </c>
      <c r="C12" s="24" t="s">
        <v>1</v>
      </c>
      <c r="D12" s="23">
        <f>_xlfn.XLOOKUP(B12,'[1]By SKU'!$A:$A,'[1]By SKU'!$H:$H)</f>
        <v>120</v>
      </c>
      <c r="E12" s="22">
        <v>48</v>
      </c>
      <c r="F12" s="21" t="s">
        <v>0</v>
      </c>
      <c r="G12" s="20">
        <v>2</v>
      </c>
      <c r="H12" s="20">
        <v>2</v>
      </c>
      <c r="I12" s="20">
        <v>2</v>
      </c>
      <c r="J12" s="20">
        <v>0</v>
      </c>
      <c r="K12" s="20">
        <v>0</v>
      </c>
      <c r="L12" s="20">
        <v>1</v>
      </c>
      <c r="M12" s="20">
        <v>0</v>
      </c>
      <c r="N12" s="19">
        <v>0</v>
      </c>
      <c r="O12" s="18">
        <f t="shared" si="0"/>
        <v>7</v>
      </c>
      <c r="P12" s="17">
        <f t="shared" si="1"/>
        <v>840</v>
      </c>
      <c r="Q12" s="17">
        <f t="shared" si="2"/>
        <v>336</v>
      </c>
      <c r="S12" s="16" t="str">
        <f>HYPERLINK(_xlfn.XLOOKUP($B12,'[1]By SKU'!$A:$A,'[1]By SKU'!H:H),$B12&amp;"-"&amp;S$7)</f>
        <v>Andy Ultralight overshirt winter jacket Celadon green-</v>
      </c>
      <c r="T12" s="15" t="str">
        <f>HYPERLINK(_xlfn.XLOOKUP($B12,'[1]By SKU'!$A:$A,'[1]By SKU'!I:I),$B12&amp;"-"&amp;T$7)</f>
        <v>Andy Ultralight overshirt winter jacket Celadon green-</v>
      </c>
      <c r="U12" s="14" t="str">
        <f>HYPERLINK(_xlfn.XLOOKUP($B12,'[1]By SKU'!$A:$A,'[1]By SKU'!J:J),$B12&amp;"-"&amp;U$7)</f>
        <v>Andy Ultralight overshirt winter jacket Celadon green-</v>
      </c>
    </row>
    <row r="13" spans="2:21">
      <c r="B13" s="25" t="str">
        <v>Andy Ultralight overshirt winter jacket Navy</v>
      </c>
      <c r="C13" s="24" t="s">
        <v>1</v>
      </c>
      <c r="D13" s="23">
        <f>_xlfn.XLOOKUP(B13,'[1]By SKU'!$A:$A,'[1]By SKU'!$H:$H)</f>
        <v>120</v>
      </c>
      <c r="E13" s="22">
        <v>48</v>
      </c>
      <c r="F13" s="21" t="s">
        <v>0</v>
      </c>
      <c r="G13" s="20">
        <v>0</v>
      </c>
      <c r="H13" s="20">
        <v>0</v>
      </c>
      <c r="I13" s="20">
        <v>0</v>
      </c>
      <c r="J13" s="20">
        <v>0</v>
      </c>
      <c r="K13" s="20">
        <v>1</v>
      </c>
      <c r="L13" s="20">
        <v>0</v>
      </c>
      <c r="M13" s="20">
        <v>0</v>
      </c>
      <c r="N13" s="19">
        <v>0</v>
      </c>
      <c r="O13" s="18">
        <f t="shared" si="0"/>
        <v>1</v>
      </c>
      <c r="P13" s="17">
        <f t="shared" si="1"/>
        <v>120</v>
      </c>
      <c r="Q13" s="17">
        <f t="shared" si="2"/>
        <v>48</v>
      </c>
      <c r="S13" s="16" t="str">
        <f>HYPERLINK(_xlfn.XLOOKUP($B13,'[1]By SKU'!$A:$A,'[1]By SKU'!H:H),$B13&amp;"-"&amp;S$7)</f>
        <v>Andy Ultralight overshirt winter jacket Navy-</v>
      </c>
      <c r="T13" s="15" t="str">
        <f>HYPERLINK(_xlfn.XLOOKUP($B13,'[1]By SKU'!$A:$A,'[1]By SKU'!I:I),$B13&amp;"-"&amp;T$7)</f>
        <v>Andy Ultralight overshirt winter jacket Navy-</v>
      </c>
      <c r="U13" s="14" t="str">
        <f>HYPERLINK(_xlfn.XLOOKUP($B13,'[1]By SKU'!$A:$A,'[1]By SKU'!J:J),$B13&amp;"-"&amp;U$7)</f>
        <v>Andy Ultralight overshirt winter jacket Navy-</v>
      </c>
    </row>
    <row r="14" spans="2:21">
      <c r="B14" s="25" t="str">
        <v>Anthracite Toundra Grand Froid hooded parka</v>
      </c>
      <c r="C14" s="24" t="s">
        <v>5</v>
      </c>
      <c r="D14" s="23">
        <f>_xlfn.XLOOKUP(B14,'[1]By SKU'!$A:$A,'[1]By SKU'!$H:$H)</f>
        <v>225</v>
      </c>
      <c r="E14" s="22">
        <v>90</v>
      </c>
      <c r="F14" s="21" t="s">
        <v>0</v>
      </c>
      <c r="G14" s="20">
        <v>1</v>
      </c>
      <c r="H14" s="20">
        <v>2</v>
      </c>
      <c r="I14" s="20">
        <v>2</v>
      </c>
      <c r="J14" s="20">
        <v>1</v>
      </c>
      <c r="K14" s="20">
        <v>0</v>
      </c>
      <c r="L14" s="20">
        <v>0</v>
      </c>
      <c r="M14" s="20">
        <v>0</v>
      </c>
      <c r="N14" s="19">
        <v>0</v>
      </c>
      <c r="O14" s="18">
        <f t="shared" si="0"/>
        <v>6</v>
      </c>
      <c r="P14" s="17">
        <f t="shared" si="1"/>
        <v>1350</v>
      </c>
      <c r="Q14" s="17">
        <f t="shared" si="2"/>
        <v>540</v>
      </c>
      <c r="S14" s="16" t="str">
        <f>HYPERLINK(_xlfn.XLOOKUP($B14,'[1]By SKU'!$A:$A,'[1]By SKU'!H:H),$B14&amp;"-"&amp;S$7)</f>
        <v>Anthracite Toundra Grand Froid hooded parka-</v>
      </c>
      <c r="T14" s="15" t="str">
        <f>HYPERLINK(_xlfn.XLOOKUP($B14,'[1]By SKU'!$A:$A,'[1]By SKU'!I:I),$B14&amp;"-"&amp;T$7)</f>
        <v>Anthracite Toundra Grand Froid hooded parka-</v>
      </c>
      <c r="U14" s="14" t="str">
        <f>HYPERLINK(_xlfn.XLOOKUP($B14,'[1]By SKU'!$A:$A,'[1]By SKU'!J:J),$B14&amp;"-"&amp;U$7)</f>
        <v>Anthracite Toundra Grand Froid hooded parka-</v>
      </c>
    </row>
    <row r="15" spans="2:21">
      <c r="B15" s="25" t="str">
        <v>Apricot Lightweight down jacket Mat</v>
      </c>
      <c r="C15" s="24" t="s">
        <v>1</v>
      </c>
      <c r="D15" s="23">
        <f>_xlfn.XLOOKUP(B15,'[1]By SKU'!$A:$A,'[1]By SKU'!$H:$H)</f>
        <v>170</v>
      </c>
      <c r="E15" s="22">
        <v>68</v>
      </c>
      <c r="F15" s="21" t="s">
        <v>0</v>
      </c>
      <c r="G15" s="20">
        <v>1</v>
      </c>
      <c r="H15" s="20">
        <v>1</v>
      </c>
      <c r="I15" s="20">
        <v>1</v>
      </c>
      <c r="J15" s="20">
        <v>2</v>
      </c>
      <c r="K15" s="20">
        <v>2</v>
      </c>
      <c r="L15" s="20">
        <v>2</v>
      </c>
      <c r="M15" s="20">
        <v>0</v>
      </c>
      <c r="N15" s="19">
        <v>0</v>
      </c>
      <c r="O15" s="18">
        <f t="shared" si="0"/>
        <v>9</v>
      </c>
      <c r="P15" s="17">
        <f t="shared" si="1"/>
        <v>1530</v>
      </c>
      <c r="Q15" s="17">
        <f t="shared" si="2"/>
        <v>612</v>
      </c>
      <c r="S15" s="16" t="str">
        <f>HYPERLINK(_xlfn.XLOOKUP($B15,'[1]By SKU'!$A:$A,'[1]By SKU'!H:H),$B15&amp;"-"&amp;S$7)</f>
        <v>Apricot Lightweight down jacket Mat-</v>
      </c>
      <c r="T15" s="15" t="str">
        <f>HYPERLINK(_xlfn.XLOOKUP($B15,'[1]By SKU'!$A:$A,'[1]By SKU'!I:I),$B15&amp;"-"&amp;T$7)</f>
        <v>Apricot Lightweight down jacket Mat-</v>
      </c>
      <c r="U15" s="14" t="str">
        <f>HYPERLINK(_xlfn.XLOOKUP($B15,'[1]By SKU'!$A:$A,'[1]By SKU'!J:J),$B15&amp;"-"&amp;U$7)</f>
        <v>Apricot Lightweight down jacket Mat-</v>
      </c>
    </row>
    <row r="16" spans="2:21">
      <c r="B16" s="25" t="str">
        <v>Apricot Lightweight down jacket Nico</v>
      </c>
      <c r="C16" s="24" t="s">
        <v>1</v>
      </c>
      <c r="D16" s="23">
        <f>_xlfn.XLOOKUP(B16,'[1]By SKU'!$A:$A,'[1]By SKU'!$H:$H)</f>
        <v>180</v>
      </c>
      <c r="E16" s="22">
        <v>72</v>
      </c>
      <c r="F16" s="21" t="s">
        <v>0</v>
      </c>
      <c r="G16" s="20">
        <v>1</v>
      </c>
      <c r="H16" s="20">
        <v>1</v>
      </c>
      <c r="I16" s="20">
        <v>1</v>
      </c>
      <c r="J16" s="20">
        <v>2</v>
      </c>
      <c r="K16" s="20">
        <v>1</v>
      </c>
      <c r="L16" s="20">
        <v>0</v>
      </c>
      <c r="M16" s="20">
        <v>0</v>
      </c>
      <c r="N16" s="19">
        <v>0</v>
      </c>
      <c r="O16" s="18">
        <f t="shared" si="0"/>
        <v>6</v>
      </c>
      <c r="P16" s="17">
        <f t="shared" si="1"/>
        <v>1080</v>
      </c>
      <c r="Q16" s="17">
        <f t="shared" si="2"/>
        <v>432</v>
      </c>
      <c r="S16" s="16" t="str">
        <f>HYPERLINK(_xlfn.XLOOKUP($B16,'[1]By SKU'!$A:$A,'[1]By SKU'!H:H),$B16&amp;"-"&amp;S$7)</f>
        <v>Apricot Lightweight down jacket Nico-</v>
      </c>
      <c r="T16" s="15" t="str">
        <f>HYPERLINK(_xlfn.XLOOKUP($B16,'[1]By SKU'!$A:$A,'[1]By SKU'!I:I),$B16&amp;"-"&amp;T$7)</f>
        <v>Apricot Lightweight down jacket Nico-</v>
      </c>
      <c r="U16" s="14" t="str">
        <f>HYPERLINK(_xlfn.XLOOKUP($B16,'[1]By SKU'!$A:$A,'[1]By SKU'!J:J),$B16&amp;"-"&amp;U$7)</f>
        <v>Apricot Lightweight down jacket Nico-</v>
      </c>
    </row>
    <row r="17" spans="2:21">
      <c r="B17" s="25" t="str">
        <v>Apricot Marbella organic cotton polo shirt</v>
      </c>
      <c r="C17" s="24" t="s">
        <v>3</v>
      </c>
      <c r="D17" s="23">
        <f>_xlfn.XLOOKUP(B17,'[1]By SKU'!$A:$A,'[1]By SKU'!$H:$H)</f>
        <v>38</v>
      </c>
      <c r="E17" s="22">
        <v>15.2</v>
      </c>
      <c r="F17" s="21" t="s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3</v>
      </c>
      <c r="M17" s="20">
        <v>0</v>
      </c>
      <c r="N17" s="19">
        <v>0</v>
      </c>
      <c r="O17" s="18">
        <f t="shared" si="0"/>
        <v>3</v>
      </c>
      <c r="P17" s="17">
        <f t="shared" si="1"/>
        <v>114</v>
      </c>
      <c r="Q17" s="17">
        <f t="shared" si="2"/>
        <v>45.599999999999994</v>
      </c>
      <c r="S17" s="16" t="str">
        <f>HYPERLINK(_xlfn.XLOOKUP($B17,'[1]By SKU'!$A:$A,'[1]By SKU'!H:H),$B17&amp;"-"&amp;S$7)</f>
        <v>Apricot Marbella organic cotton polo shirt-</v>
      </c>
      <c r="T17" s="15" t="str">
        <f>HYPERLINK(_xlfn.XLOOKUP($B17,'[1]By SKU'!$A:$A,'[1]By SKU'!I:I),$B17&amp;"-"&amp;T$7)</f>
        <v>Apricot Marbella organic cotton polo shirt-</v>
      </c>
      <c r="U17" s="14" t="str">
        <f>HYPERLINK(_xlfn.XLOOKUP($B17,'[1]By SKU'!$A:$A,'[1]By SKU'!J:J),$B17&amp;"-"&amp;U$7)</f>
        <v>Apricot Marbella organic cotton polo shirt-</v>
      </c>
    </row>
    <row r="18" spans="2:21">
      <c r="B18" s="25" t="str">
        <v>Army Biarritz swim shorts</v>
      </c>
      <c r="C18" s="24" t="s">
        <v>10</v>
      </c>
      <c r="D18" s="23">
        <f>_xlfn.XLOOKUP(B18,'[1]By SKU'!$A:$A,'[1]By SKU'!$H:$H)</f>
        <v>35</v>
      </c>
      <c r="E18" s="22">
        <v>14</v>
      </c>
      <c r="F18" s="21" t="s">
        <v>0</v>
      </c>
      <c r="G18" s="20">
        <v>1</v>
      </c>
      <c r="H18" s="20">
        <v>1</v>
      </c>
      <c r="I18" s="20">
        <v>0</v>
      </c>
      <c r="J18" s="20">
        <v>3</v>
      </c>
      <c r="K18" s="20">
        <v>4</v>
      </c>
      <c r="L18" s="20">
        <v>3</v>
      </c>
      <c r="M18" s="20">
        <v>0</v>
      </c>
      <c r="N18" s="19">
        <v>0</v>
      </c>
      <c r="O18" s="18">
        <f t="shared" si="0"/>
        <v>12</v>
      </c>
      <c r="P18" s="17">
        <f t="shared" si="1"/>
        <v>420</v>
      </c>
      <c r="Q18" s="17">
        <f t="shared" si="2"/>
        <v>168</v>
      </c>
      <c r="S18" s="16" t="str">
        <f>HYPERLINK(_xlfn.XLOOKUP($B18,'[1]By SKU'!$A:$A,'[1]By SKU'!H:H),$B18&amp;"-"&amp;S$7)</f>
        <v>Army Biarritz swim shorts-</v>
      </c>
      <c r="T18" s="15" t="str">
        <f>HYPERLINK(_xlfn.XLOOKUP($B18,'[1]By SKU'!$A:$A,'[1]By SKU'!I:I),$B18&amp;"-"&amp;T$7)</f>
        <v>Army Biarritz swim shorts-</v>
      </c>
      <c r="U18" s="14" t="str">
        <f>HYPERLINK(_xlfn.XLOOKUP($B18,'[1]By SKU'!$A:$A,'[1]By SKU'!J:J),$B18&amp;"-"&amp;U$7)</f>
        <v>Army Biarritz swim shorts-</v>
      </c>
    </row>
    <row r="19" spans="2:21">
      <c r="B19" s="25" t="str">
        <v>Army Bogota ultralight jacket</v>
      </c>
      <c r="C19" s="24" t="s">
        <v>6</v>
      </c>
      <c r="D19" s="23">
        <f>_xlfn.XLOOKUP(B19,'[1]By SKU'!$A:$A,'[1]By SKU'!$H:$H)</f>
        <v>96</v>
      </c>
      <c r="E19" s="22">
        <v>38.4</v>
      </c>
      <c r="F19" s="21" t="s">
        <v>0</v>
      </c>
      <c r="G19" s="20">
        <v>0</v>
      </c>
      <c r="H19" s="20">
        <v>0</v>
      </c>
      <c r="I19" s="20">
        <v>0</v>
      </c>
      <c r="J19" s="20">
        <v>0</v>
      </c>
      <c r="K19" s="20">
        <v>1</v>
      </c>
      <c r="L19" s="20">
        <v>1</v>
      </c>
      <c r="M19" s="20">
        <v>0</v>
      </c>
      <c r="N19" s="19">
        <v>0</v>
      </c>
      <c r="O19" s="18">
        <f t="shared" si="0"/>
        <v>2</v>
      </c>
      <c r="P19" s="17">
        <f t="shared" si="1"/>
        <v>192</v>
      </c>
      <c r="Q19" s="17">
        <f t="shared" si="2"/>
        <v>76.8</v>
      </c>
      <c r="S19" s="16" t="str">
        <f>HYPERLINK(_xlfn.XLOOKUP($B19,'[1]By SKU'!$A:$A,'[1]By SKU'!H:H),$B19&amp;"-"&amp;S$7)</f>
        <v>Army Bogota ultralight jacket-</v>
      </c>
      <c r="T19" s="15" t="str">
        <f>HYPERLINK(_xlfn.XLOOKUP($B19,'[1]By SKU'!$A:$A,'[1]By SKU'!I:I),$B19&amp;"-"&amp;T$7)</f>
        <v>Army Bogota ultralight jacket-</v>
      </c>
      <c r="U19" s="14" t="str">
        <f>HYPERLINK(_xlfn.XLOOKUP($B19,'[1]By SKU'!$A:$A,'[1]By SKU'!J:J),$B19&amp;"-"&amp;U$7)</f>
        <v>Army Bogota ultralight jacket-</v>
      </c>
    </row>
    <row r="20" spans="2:21">
      <c r="B20" s="25" t="str">
        <v>Army Danny lightweight bomber jacket</v>
      </c>
      <c r="C20" s="24" t="s">
        <v>1</v>
      </c>
      <c r="D20" s="23">
        <f>_xlfn.XLOOKUP(B20,'[1]By SKU'!$A:$A,'[1]By SKU'!$H:$H)</f>
        <v>154</v>
      </c>
      <c r="E20" s="22">
        <v>61.6</v>
      </c>
      <c r="F20" s="21" t="s">
        <v>0</v>
      </c>
      <c r="G20" s="20">
        <v>2</v>
      </c>
      <c r="H20" s="20">
        <v>0</v>
      </c>
      <c r="I20" s="20">
        <v>0</v>
      </c>
      <c r="J20" s="20">
        <v>0</v>
      </c>
      <c r="K20" s="20">
        <v>2</v>
      </c>
      <c r="L20" s="20">
        <v>1</v>
      </c>
      <c r="M20" s="20">
        <v>4</v>
      </c>
      <c r="N20" s="19">
        <v>0</v>
      </c>
      <c r="O20" s="18">
        <f t="shared" si="0"/>
        <v>9</v>
      </c>
      <c r="P20" s="17">
        <f t="shared" si="1"/>
        <v>1386</v>
      </c>
      <c r="Q20" s="17">
        <f t="shared" si="2"/>
        <v>554.4</v>
      </c>
      <c r="S20" s="16" t="str">
        <f>HYPERLINK(_xlfn.XLOOKUP($B20,'[1]By SKU'!$A:$A,'[1]By SKU'!H:H),$B20&amp;"-"&amp;S$7)</f>
        <v>Army Danny lightweight bomber jacket-</v>
      </c>
      <c r="T20" s="15" t="str">
        <f>HYPERLINK(_xlfn.XLOOKUP($B20,'[1]By SKU'!$A:$A,'[1]By SKU'!I:I),$B20&amp;"-"&amp;T$7)</f>
        <v>Army Danny lightweight bomber jacket-</v>
      </c>
      <c r="U20" s="14" t="str">
        <f>HYPERLINK(_xlfn.XLOOKUP($B20,'[1]By SKU'!$A:$A,'[1]By SKU'!J:J),$B20&amp;"-"&amp;U$7)</f>
        <v>Army Danny lightweight bomber jacket-</v>
      </c>
    </row>
    <row r="21" spans="2:21">
      <c r="B21" s="25" t="str">
        <v>Army down jacket Iceberg</v>
      </c>
      <c r="C21" s="24" t="s">
        <v>6</v>
      </c>
      <c r="D21" s="23">
        <f>_xlfn.XLOOKUP(B21,'[1]By SKU'!$A:$A,'[1]By SKU'!$H:$H)</f>
        <v>150</v>
      </c>
      <c r="E21" s="22">
        <v>60</v>
      </c>
      <c r="F21" s="21" t="s">
        <v>0</v>
      </c>
      <c r="G21" s="20">
        <v>3</v>
      </c>
      <c r="H21" s="20">
        <v>0</v>
      </c>
      <c r="I21" s="20">
        <v>0</v>
      </c>
      <c r="J21" s="20">
        <v>1</v>
      </c>
      <c r="K21" s="20">
        <v>2</v>
      </c>
      <c r="L21" s="20">
        <v>0</v>
      </c>
      <c r="M21" s="20">
        <v>0</v>
      </c>
      <c r="N21" s="19">
        <v>0</v>
      </c>
      <c r="O21" s="18">
        <f t="shared" si="0"/>
        <v>6</v>
      </c>
      <c r="P21" s="17">
        <f t="shared" si="1"/>
        <v>900</v>
      </c>
      <c r="Q21" s="17">
        <f t="shared" si="2"/>
        <v>360</v>
      </c>
      <c r="S21" s="16" t="str">
        <f>HYPERLINK(_xlfn.XLOOKUP($B21,'[1]By SKU'!$A:$A,'[1]By SKU'!H:H),$B21&amp;"-"&amp;S$7)</f>
        <v>Army down jacket Iceberg-</v>
      </c>
      <c r="T21" s="15" t="str">
        <f>HYPERLINK(_xlfn.XLOOKUP($B21,'[1]By SKU'!$A:$A,'[1]By SKU'!I:I),$B21&amp;"-"&amp;T$7)</f>
        <v>Army down jacket Iceberg-</v>
      </c>
      <c r="U21" s="14" t="str">
        <f>HYPERLINK(_xlfn.XLOOKUP($B21,'[1]By SKU'!$A:$A,'[1]By SKU'!J:J),$B21&amp;"-"&amp;U$7)</f>
        <v>Army down jacket Iceberg-</v>
      </c>
    </row>
    <row r="22" spans="2:21">
      <c r="B22" s="25" t="str">
        <v>Army Gobi 5-en-1 reversible hooded Parka</v>
      </c>
      <c r="C22" s="24" t="s">
        <v>5</v>
      </c>
      <c r="D22" s="23">
        <f>_xlfn.XLOOKUP(B22,'[1]By SKU'!$A:$A,'[1]By SKU'!$H:$H)</f>
        <v>238</v>
      </c>
      <c r="E22" s="22">
        <v>95.2</v>
      </c>
      <c r="F22" s="21" t="s">
        <v>0</v>
      </c>
      <c r="G22" s="20">
        <v>0</v>
      </c>
      <c r="H22" s="20">
        <v>0</v>
      </c>
      <c r="I22" s="20">
        <v>0</v>
      </c>
      <c r="J22" s="20">
        <v>2</v>
      </c>
      <c r="K22" s="20">
        <v>1</v>
      </c>
      <c r="L22" s="20">
        <v>0</v>
      </c>
      <c r="M22" s="20">
        <v>0</v>
      </c>
      <c r="N22" s="19">
        <v>0</v>
      </c>
      <c r="O22" s="18">
        <f t="shared" si="0"/>
        <v>3</v>
      </c>
      <c r="P22" s="17">
        <f t="shared" si="1"/>
        <v>714</v>
      </c>
      <c r="Q22" s="17">
        <f t="shared" si="2"/>
        <v>285.60000000000002</v>
      </c>
      <c r="S22" s="16" t="str">
        <f>HYPERLINK(_xlfn.XLOOKUP($B22,'[1]By SKU'!$A:$A,'[1]By SKU'!H:H),$B22&amp;"-"&amp;S$7)</f>
        <v>Army Gobi 5-en-1 reversible hooded Parka-</v>
      </c>
      <c r="T22" s="15" t="str">
        <f>HYPERLINK(_xlfn.XLOOKUP($B22,'[1]By SKU'!$A:$A,'[1]By SKU'!I:I),$B22&amp;"-"&amp;T$7)</f>
        <v>Army Gobi 5-en-1 reversible hooded Parka-</v>
      </c>
      <c r="U22" s="14" t="str">
        <f>HYPERLINK(_xlfn.XLOOKUP($B22,'[1]By SKU'!$A:$A,'[1]By SKU'!J:J),$B22&amp;"-"&amp;U$7)</f>
        <v>Army Gobi 5-en-1 reversible hooded Parka-</v>
      </c>
    </row>
    <row r="23" spans="2:21">
      <c r="B23" s="25" t="str">
        <v>Army hooded down jacket Nat</v>
      </c>
      <c r="C23" s="24" t="s">
        <v>1</v>
      </c>
      <c r="D23" s="23">
        <f>_xlfn.XLOOKUP(B23,'[1]By SKU'!$A:$A,'[1]By SKU'!$H:$H)</f>
        <v>130</v>
      </c>
      <c r="E23" s="22">
        <v>52</v>
      </c>
      <c r="F23" s="21" t="s">
        <v>0</v>
      </c>
      <c r="G23" s="20">
        <v>0</v>
      </c>
      <c r="H23" s="20">
        <v>0</v>
      </c>
      <c r="I23" s="20">
        <v>0</v>
      </c>
      <c r="J23" s="20">
        <v>0</v>
      </c>
      <c r="K23" s="20">
        <v>1</v>
      </c>
      <c r="L23" s="20">
        <v>2</v>
      </c>
      <c r="M23" s="20">
        <v>0</v>
      </c>
      <c r="N23" s="19">
        <v>0</v>
      </c>
      <c r="O23" s="18">
        <f t="shared" si="0"/>
        <v>3</v>
      </c>
      <c r="P23" s="17">
        <f t="shared" si="1"/>
        <v>390</v>
      </c>
      <c r="Q23" s="17">
        <f t="shared" si="2"/>
        <v>156</v>
      </c>
      <c r="S23" s="16" t="str">
        <f>HYPERLINK(_xlfn.XLOOKUP($B23,'[1]By SKU'!$A:$A,'[1]By SKU'!H:H),$B23&amp;"-"&amp;S$7)</f>
        <v>Army hooded down jacket Nat-</v>
      </c>
      <c r="T23" s="15" t="str">
        <f>HYPERLINK(_xlfn.XLOOKUP($B23,'[1]By SKU'!$A:$A,'[1]By SKU'!I:I),$B23&amp;"-"&amp;T$7)</f>
        <v>Army hooded down jacket Nat-</v>
      </c>
      <c r="U23" s="14" t="str">
        <f>HYPERLINK(_xlfn.XLOOKUP($B23,'[1]By SKU'!$A:$A,'[1]By SKU'!J:J),$B23&amp;"-"&amp;U$7)</f>
        <v>Army hooded down jacket Nat-</v>
      </c>
    </row>
    <row r="24" spans="2:21">
      <c r="B24" s="25" t="str">
        <v>Army Jorge hooded puffer jacket</v>
      </c>
      <c r="C24" s="24" t="s">
        <v>1</v>
      </c>
      <c r="D24" s="23">
        <f>_xlfn.XLOOKUP(B24,'[1]By SKU'!$A:$A,'[1]By SKU'!$H:$H)</f>
        <v>110</v>
      </c>
      <c r="E24" s="22">
        <v>44</v>
      </c>
      <c r="F24" s="21" t="s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1</v>
      </c>
      <c r="M24" s="20">
        <v>4</v>
      </c>
      <c r="N24" s="19">
        <v>0</v>
      </c>
      <c r="O24" s="18">
        <f t="shared" si="0"/>
        <v>5</v>
      </c>
      <c r="P24" s="17">
        <f t="shared" si="1"/>
        <v>550</v>
      </c>
      <c r="Q24" s="17">
        <f t="shared" si="2"/>
        <v>220</v>
      </c>
      <c r="S24" s="16" t="str">
        <f>HYPERLINK(_xlfn.XLOOKUP($B24,'[1]By SKU'!$A:$A,'[1]By SKU'!H:H),$B24&amp;"-"&amp;S$7)</f>
        <v>Army Jorge hooded puffer jacket-</v>
      </c>
      <c r="T24" s="15" t="str">
        <f>HYPERLINK(_xlfn.XLOOKUP($B24,'[1]By SKU'!$A:$A,'[1]By SKU'!I:I),$B24&amp;"-"&amp;T$7)</f>
        <v>Army Jorge hooded puffer jacket-</v>
      </c>
      <c r="U24" s="14" t="str">
        <f>HYPERLINK(_xlfn.XLOOKUP($B24,'[1]By SKU'!$A:$A,'[1]By SKU'!J:J),$B24&amp;"-"&amp;U$7)</f>
        <v>Army Jorge hooded puffer jacket-</v>
      </c>
    </row>
    <row r="25" spans="2:21">
      <c r="B25" s="25" t="str">
        <v>Army Lightweight down jacket Sam</v>
      </c>
      <c r="C25" s="24" t="s">
        <v>1</v>
      </c>
      <c r="D25" s="23">
        <f>_xlfn.XLOOKUP(B25,'[1]By SKU'!$A:$A,'[1]By SKU'!$H:$H)</f>
        <v>93</v>
      </c>
      <c r="E25" s="22">
        <v>37.200000000000003</v>
      </c>
      <c r="F25" s="21" t="s">
        <v>0</v>
      </c>
      <c r="G25" s="20">
        <v>0</v>
      </c>
      <c r="H25" s="20">
        <v>0</v>
      </c>
      <c r="I25" s="20">
        <v>0</v>
      </c>
      <c r="J25" s="20">
        <v>0</v>
      </c>
      <c r="K25" s="20">
        <v>1</v>
      </c>
      <c r="L25" s="20">
        <v>2</v>
      </c>
      <c r="M25" s="20">
        <v>0</v>
      </c>
      <c r="N25" s="19">
        <v>0</v>
      </c>
      <c r="O25" s="18">
        <f t="shared" si="0"/>
        <v>3</v>
      </c>
      <c r="P25" s="17">
        <f t="shared" si="1"/>
        <v>279</v>
      </c>
      <c r="Q25" s="17">
        <f t="shared" si="2"/>
        <v>111.60000000000001</v>
      </c>
      <c r="S25" s="16" t="str">
        <f>HYPERLINK(_xlfn.XLOOKUP($B25,'[1]By SKU'!$A:$A,'[1]By SKU'!H:H),$B25&amp;"-"&amp;S$7)</f>
        <v>Army Lightweight down jacket Sam-</v>
      </c>
      <c r="T25" s="15" t="str">
        <f>HYPERLINK(_xlfn.XLOOKUP($B25,'[1]By SKU'!$A:$A,'[1]By SKU'!I:I),$B25&amp;"-"&amp;T$7)</f>
        <v>Army Lightweight down jacket Sam-</v>
      </c>
      <c r="U25" s="14" t="str">
        <f>HYPERLINK(_xlfn.XLOOKUP($B25,'[1]By SKU'!$A:$A,'[1]By SKU'!J:J),$B25&amp;"-"&amp;U$7)</f>
        <v>Army Lightweight down jacket Sam-</v>
      </c>
    </row>
    <row r="26" spans="2:21">
      <c r="B26" s="25" t="str">
        <v>Army Luc long puffer jacket</v>
      </c>
      <c r="C26" s="24" t="s">
        <v>1</v>
      </c>
      <c r="D26" s="23">
        <f>_xlfn.XLOOKUP(B26,'[1]By SKU'!$A:$A,'[1]By SKU'!$H:$H)</f>
        <v>140</v>
      </c>
      <c r="E26" s="22">
        <v>56</v>
      </c>
      <c r="F26" s="21" t="s">
        <v>0</v>
      </c>
      <c r="G26" s="20">
        <v>0</v>
      </c>
      <c r="H26" s="20">
        <v>0</v>
      </c>
      <c r="I26" s="20">
        <v>1</v>
      </c>
      <c r="J26" s="20">
        <v>4</v>
      </c>
      <c r="K26" s="20">
        <v>4</v>
      </c>
      <c r="L26" s="20">
        <v>4</v>
      </c>
      <c r="M26" s="20">
        <v>0</v>
      </c>
      <c r="N26" s="19">
        <v>0</v>
      </c>
      <c r="O26" s="18">
        <f t="shared" si="0"/>
        <v>13</v>
      </c>
      <c r="P26" s="17">
        <f t="shared" si="1"/>
        <v>1820</v>
      </c>
      <c r="Q26" s="17">
        <f t="shared" si="2"/>
        <v>728</v>
      </c>
      <c r="S26" s="16" t="str">
        <f>HYPERLINK(_xlfn.XLOOKUP($B26,'[1]By SKU'!$A:$A,'[1]By SKU'!H:H),$B26&amp;"-"&amp;S$7)</f>
        <v>Army Luc long puffer jacket-</v>
      </c>
      <c r="T26" s="15" t="str">
        <f>HYPERLINK(_xlfn.XLOOKUP($B26,'[1]By SKU'!$A:$A,'[1]By SKU'!I:I),$B26&amp;"-"&amp;T$7)</f>
        <v>Army Luc long puffer jacket-</v>
      </c>
      <c r="U26" s="14" t="str">
        <f>HYPERLINK(_xlfn.XLOOKUP($B26,'[1]By SKU'!$A:$A,'[1]By SKU'!J:J),$B26&amp;"-"&amp;U$7)</f>
        <v>Army Luc long puffer jacket-</v>
      </c>
    </row>
    <row r="27" spans="2:21">
      <c r="B27" s="25" t="str">
        <v>Army Marbella organic cotton polo shirt</v>
      </c>
      <c r="C27" s="24" t="s">
        <v>3</v>
      </c>
      <c r="D27" s="23">
        <f>_xlfn.XLOOKUP(B27,'[1]By SKU'!$A:$A,'[1]By SKU'!$H:$H)</f>
        <v>38</v>
      </c>
      <c r="E27" s="22">
        <v>15.2</v>
      </c>
      <c r="F27" s="21" t="s">
        <v>0</v>
      </c>
      <c r="G27" s="20">
        <v>3</v>
      </c>
      <c r="H27" s="20">
        <v>0</v>
      </c>
      <c r="I27" s="20">
        <v>0</v>
      </c>
      <c r="J27" s="20">
        <v>0</v>
      </c>
      <c r="K27" s="20">
        <v>0</v>
      </c>
      <c r="L27" s="20">
        <v>1</v>
      </c>
      <c r="M27" s="20">
        <v>0</v>
      </c>
      <c r="N27" s="19">
        <v>0</v>
      </c>
      <c r="O27" s="18">
        <f t="shared" si="0"/>
        <v>4</v>
      </c>
      <c r="P27" s="17">
        <f t="shared" si="1"/>
        <v>152</v>
      </c>
      <c r="Q27" s="17">
        <f t="shared" si="2"/>
        <v>60.8</v>
      </c>
      <c r="S27" s="16" t="str">
        <f>HYPERLINK(_xlfn.XLOOKUP($B27,'[1]By SKU'!$A:$A,'[1]By SKU'!H:H),$B27&amp;"-"&amp;S$7)</f>
        <v>Army Marbella organic cotton polo shirt-</v>
      </c>
      <c r="T27" s="15" t="str">
        <f>HYPERLINK(_xlfn.XLOOKUP($B27,'[1]By SKU'!$A:$A,'[1]By SKU'!I:I),$B27&amp;"-"&amp;T$7)</f>
        <v>Army Marbella organic cotton polo shirt-</v>
      </c>
      <c r="U27" s="14" t="str">
        <f>HYPERLINK(_xlfn.XLOOKUP($B27,'[1]By SKU'!$A:$A,'[1]By SKU'!J:J),$B27&amp;"-"&amp;U$7)</f>
        <v>Army Marbella organic cotton polo shirt-</v>
      </c>
    </row>
    <row r="28" spans="2:21">
      <c r="B28" s="25" t="str">
        <v>Army Michael lightweight sleeveless puffer jacket</v>
      </c>
      <c r="C28" s="24" t="s">
        <v>1</v>
      </c>
      <c r="D28" s="23">
        <f>_xlfn.XLOOKUP(B28,'[1]By SKU'!$A:$A,'[1]By SKU'!$H:$H)</f>
        <v>95</v>
      </c>
      <c r="E28" s="22">
        <v>38</v>
      </c>
      <c r="F28" s="21" t="s">
        <v>0</v>
      </c>
      <c r="G28" s="20">
        <v>0</v>
      </c>
      <c r="H28" s="20">
        <v>0</v>
      </c>
      <c r="I28" s="20">
        <v>0</v>
      </c>
      <c r="J28" s="20">
        <v>0</v>
      </c>
      <c r="K28" s="20">
        <v>4</v>
      </c>
      <c r="L28" s="20">
        <v>4</v>
      </c>
      <c r="M28" s="20">
        <v>0</v>
      </c>
      <c r="N28" s="19">
        <v>0</v>
      </c>
      <c r="O28" s="18">
        <f t="shared" si="0"/>
        <v>8</v>
      </c>
      <c r="P28" s="17">
        <f t="shared" si="1"/>
        <v>760</v>
      </c>
      <c r="Q28" s="17">
        <f t="shared" si="2"/>
        <v>304</v>
      </c>
      <c r="S28" s="16" t="str">
        <f>HYPERLINK(_xlfn.XLOOKUP($B28,'[1]By SKU'!$A:$A,'[1]By SKU'!H:H),$B28&amp;"-"&amp;S$7)</f>
        <v>Army Michael lightweight sleeveless puffer jacket-</v>
      </c>
      <c r="T28" s="15" t="str">
        <f>HYPERLINK(_xlfn.XLOOKUP($B28,'[1]By SKU'!$A:$A,'[1]By SKU'!I:I),$B28&amp;"-"&amp;T$7)</f>
        <v>Army Michael lightweight sleeveless puffer jacket-</v>
      </c>
      <c r="U28" s="14" t="str">
        <f>HYPERLINK(_xlfn.XLOOKUP($B28,'[1]By SKU'!$A:$A,'[1]By SKU'!J:J),$B28&amp;"-"&amp;U$7)</f>
        <v>Army Michael lightweight sleeveless puffer jacket-</v>
      </c>
    </row>
    <row r="29" spans="2:21">
      <c r="B29" s="25" t="str">
        <v>Army Pietro organic cotton T-shirt</v>
      </c>
      <c r="C29" s="24" t="s">
        <v>2</v>
      </c>
      <c r="D29" s="23">
        <f>_xlfn.XLOOKUP(B29,'[1]By SKU'!$A:$A,'[1]By SKU'!$H:$H)</f>
        <v>23</v>
      </c>
      <c r="E29" s="22">
        <v>9.1999999999999993</v>
      </c>
      <c r="F29" s="21" t="s">
        <v>0</v>
      </c>
      <c r="G29" s="20">
        <v>1</v>
      </c>
      <c r="H29" s="20">
        <v>0</v>
      </c>
      <c r="I29" s="20">
        <v>2</v>
      </c>
      <c r="J29" s="20">
        <v>0</v>
      </c>
      <c r="K29" s="20">
        <v>0</v>
      </c>
      <c r="L29" s="20">
        <v>0</v>
      </c>
      <c r="M29" s="20">
        <v>0</v>
      </c>
      <c r="N29" s="19">
        <v>0</v>
      </c>
      <c r="O29" s="18">
        <f t="shared" si="0"/>
        <v>3</v>
      </c>
      <c r="P29" s="17">
        <f t="shared" si="1"/>
        <v>69</v>
      </c>
      <c r="Q29" s="17">
        <f t="shared" si="2"/>
        <v>27.599999999999998</v>
      </c>
      <c r="S29" s="16" t="str">
        <f>HYPERLINK(_xlfn.XLOOKUP($B29,'[1]By SKU'!$A:$A,'[1]By SKU'!H:H),$B29&amp;"-"&amp;S$7)</f>
        <v>Army Pietro organic cotton T-shirt-</v>
      </c>
      <c r="T29" s="15" t="str">
        <f>HYPERLINK(_xlfn.XLOOKUP($B29,'[1]By SKU'!$A:$A,'[1]By SKU'!I:I),$B29&amp;"-"&amp;T$7)</f>
        <v>Army Pietro organic cotton T-shirt-</v>
      </c>
      <c r="U29" s="14" t="str">
        <f>HYPERLINK(_xlfn.XLOOKUP($B29,'[1]By SKU'!$A:$A,'[1]By SKU'!J:J),$B29&amp;"-"&amp;U$7)</f>
        <v>Army Pietro organic cotton T-shirt-</v>
      </c>
    </row>
    <row r="30" spans="2:21">
      <c r="B30" s="25" t="str">
        <v>Army Sebastian 2.0 shorts</v>
      </c>
      <c r="C30" s="24" t="s">
        <v>4</v>
      </c>
      <c r="D30" s="23">
        <f>_xlfn.XLOOKUP(B30,'[1]By SKU'!$A:$A,'[1]By SKU'!$H:$H)</f>
        <v>40</v>
      </c>
      <c r="E30" s="22">
        <v>16</v>
      </c>
      <c r="F30" s="21" t="s">
        <v>0</v>
      </c>
      <c r="G30" s="20">
        <v>2</v>
      </c>
      <c r="H30" s="20">
        <v>2</v>
      </c>
      <c r="I30" s="20">
        <v>1</v>
      </c>
      <c r="J30" s="20">
        <v>1</v>
      </c>
      <c r="K30" s="20">
        <v>2</v>
      </c>
      <c r="L30" s="20">
        <v>0</v>
      </c>
      <c r="M30" s="20">
        <v>0</v>
      </c>
      <c r="N30" s="19">
        <v>0</v>
      </c>
      <c r="O30" s="18">
        <f t="shared" si="0"/>
        <v>8</v>
      </c>
      <c r="P30" s="17">
        <f t="shared" si="1"/>
        <v>320</v>
      </c>
      <c r="Q30" s="17">
        <f t="shared" si="2"/>
        <v>128</v>
      </c>
      <c r="S30" s="16" t="str">
        <f>HYPERLINK(_xlfn.XLOOKUP($B30,'[1]By SKU'!$A:$A,'[1]By SKU'!H:H),$B30&amp;"-"&amp;S$7)</f>
        <v>Army Sebastian 2.0 shorts-</v>
      </c>
      <c r="T30" s="15" t="str">
        <f>HYPERLINK(_xlfn.XLOOKUP($B30,'[1]By SKU'!$A:$A,'[1]By SKU'!I:I),$B30&amp;"-"&amp;T$7)</f>
        <v>Army Sebastian 2.0 shorts-</v>
      </c>
      <c r="U30" s="14" t="str">
        <f>HYPERLINK(_xlfn.XLOOKUP($B30,'[1]By SKU'!$A:$A,'[1]By SKU'!J:J),$B30&amp;"-"&amp;U$7)</f>
        <v>Army Sebastian 2.0 shorts-</v>
      </c>
    </row>
    <row r="31" spans="2:21">
      <c r="B31" s="25" t="str">
        <v>Army Stockholm packable hooded jacket</v>
      </c>
      <c r="C31" s="24" t="s">
        <v>6</v>
      </c>
      <c r="D31" s="23">
        <f>_xlfn.XLOOKUP(B31,'[1]By SKU'!$A:$A,'[1]By SKU'!$H:$H)</f>
        <v>80</v>
      </c>
      <c r="E31" s="22">
        <v>32</v>
      </c>
      <c r="F31" s="21" t="s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1</v>
      </c>
      <c r="N31" s="19">
        <v>0</v>
      </c>
      <c r="O31" s="18">
        <f t="shared" si="0"/>
        <v>1</v>
      </c>
      <c r="P31" s="17">
        <f t="shared" si="1"/>
        <v>80</v>
      </c>
      <c r="Q31" s="17">
        <f t="shared" si="2"/>
        <v>32</v>
      </c>
      <c r="S31" s="16" t="str">
        <f>HYPERLINK(_xlfn.XLOOKUP($B31,'[1]By SKU'!$A:$A,'[1]By SKU'!H:H),$B31&amp;"-"&amp;S$7)</f>
        <v>Army Stockholm packable hooded jacket-</v>
      </c>
      <c r="T31" s="15" t="str">
        <f>HYPERLINK(_xlfn.XLOOKUP($B31,'[1]By SKU'!$A:$A,'[1]By SKU'!I:I),$B31&amp;"-"&amp;T$7)</f>
        <v>Army Stockholm packable hooded jacket-</v>
      </c>
      <c r="U31" s="14" t="str">
        <f>HYPERLINK(_xlfn.XLOOKUP($B31,'[1]By SKU'!$A:$A,'[1]By SKU'!J:J),$B31&amp;"-"&amp;U$7)</f>
        <v>Army Stockholm packable hooded jacket-</v>
      </c>
    </row>
    <row r="32" spans="2:21">
      <c r="B32" s="25" t="str">
        <v>Army Warm hooded down jacket Dakhla</v>
      </c>
      <c r="C32" s="24" t="s">
        <v>5</v>
      </c>
      <c r="D32" s="23">
        <f>_xlfn.XLOOKUP(B32,'[1]By SKU'!$A:$A,'[1]By SKU'!$H:$H)</f>
        <v>175</v>
      </c>
      <c r="E32" s="22">
        <v>70</v>
      </c>
      <c r="F32" s="21" t="s">
        <v>0</v>
      </c>
      <c r="G32" s="20">
        <v>1</v>
      </c>
      <c r="H32" s="20">
        <v>2</v>
      </c>
      <c r="I32" s="20">
        <v>1</v>
      </c>
      <c r="J32" s="20">
        <v>3</v>
      </c>
      <c r="K32" s="20">
        <v>2</v>
      </c>
      <c r="L32" s="20">
        <v>3</v>
      </c>
      <c r="M32" s="20">
        <v>0</v>
      </c>
      <c r="N32" s="19">
        <v>0</v>
      </c>
      <c r="O32" s="18">
        <f t="shared" si="0"/>
        <v>12</v>
      </c>
      <c r="P32" s="17">
        <f t="shared" si="1"/>
        <v>2100</v>
      </c>
      <c r="Q32" s="17">
        <f t="shared" si="2"/>
        <v>840</v>
      </c>
      <c r="S32" s="16" t="str">
        <f>HYPERLINK(_xlfn.XLOOKUP($B32,'[1]By SKU'!$A:$A,'[1]By SKU'!H:H),$B32&amp;"-"&amp;S$7)</f>
        <v>Army Warm hooded down jacket Dakhla-</v>
      </c>
      <c r="T32" s="15" t="str">
        <f>HYPERLINK(_xlfn.XLOOKUP($B32,'[1]By SKU'!$A:$A,'[1]By SKU'!I:I),$B32&amp;"-"&amp;T$7)</f>
        <v>Army Warm hooded down jacket Dakhla-</v>
      </c>
      <c r="U32" s="14" t="str">
        <f>HYPERLINK(_xlfn.XLOOKUP($B32,'[1]By SKU'!$A:$A,'[1]By SKU'!J:J),$B32&amp;"-"&amp;U$7)</f>
        <v>Army Warm hooded down jacket Dakhla-</v>
      </c>
    </row>
    <row r="33" spans="2:21">
      <c r="B33" s="25" t="str">
        <v>Army/Beige Reversible down jacket Bombay</v>
      </c>
      <c r="C33" s="24" t="s">
        <v>6</v>
      </c>
      <c r="D33" s="23">
        <f>_xlfn.XLOOKUP(B33,'[1]By SKU'!$A:$A,'[1]By SKU'!$H:$H)</f>
        <v>144</v>
      </c>
      <c r="E33" s="22">
        <v>57.6</v>
      </c>
      <c r="F33" s="21" t="s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1</v>
      </c>
      <c r="M33" s="20">
        <v>0</v>
      </c>
      <c r="N33" s="19">
        <v>0</v>
      </c>
      <c r="O33" s="18">
        <f t="shared" si="0"/>
        <v>1</v>
      </c>
      <c r="P33" s="17">
        <f t="shared" si="1"/>
        <v>144</v>
      </c>
      <c r="Q33" s="17">
        <f t="shared" si="2"/>
        <v>57.6</v>
      </c>
      <c r="S33" s="16" t="str">
        <f>HYPERLINK(_xlfn.XLOOKUP($B33,'[1]By SKU'!$A:$A,'[1]By SKU'!H:H),$B33&amp;"-"&amp;S$7)</f>
        <v>Army/Beige Reversible down jacket Bombay-</v>
      </c>
      <c r="T33" s="15" t="str">
        <f>HYPERLINK(_xlfn.XLOOKUP($B33,'[1]By SKU'!$A:$A,'[1]By SKU'!I:I),$B33&amp;"-"&amp;T$7)</f>
        <v>Army/Beige Reversible down jacket Bombay-</v>
      </c>
      <c r="U33" s="14" t="str">
        <f>HYPERLINK(_xlfn.XLOOKUP($B33,'[1]By SKU'!$A:$A,'[1]By SKU'!J:J),$B33&amp;"-"&amp;U$7)</f>
        <v>Army/Beige Reversible down jacket Bombay-</v>
      </c>
    </row>
    <row r="34" spans="2:21">
      <c r="B34" s="25" t="str">
        <v>Army/Beige Warm hooded down jacket Toronto</v>
      </c>
      <c r="C34" s="24" t="s">
        <v>6</v>
      </c>
      <c r="D34" s="23">
        <f>_xlfn.XLOOKUP(B34,'[1]By SKU'!$A:$A,'[1]By SKU'!$H:$H)</f>
        <v>198</v>
      </c>
      <c r="E34" s="22">
        <v>79.2</v>
      </c>
      <c r="F34" s="21" t="s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1</v>
      </c>
      <c r="N34" s="19">
        <v>0</v>
      </c>
      <c r="O34" s="18">
        <f t="shared" si="0"/>
        <v>1</v>
      </c>
      <c r="P34" s="17">
        <f t="shared" si="1"/>
        <v>198</v>
      </c>
      <c r="Q34" s="17">
        <f t="shared" si="2"/>
        <v>79.2</v>
      </c>
      <c r="S34" s="16" t="str">
        <f>HYPERLINK(_xlfn.XLOOKUP($B34,'[1]By SKU'!$A:$A,'[1]By SKU'!H:H),$B34&amp;"-"&amp;S$7)</f>
        <v>Army/Beige Warm hooded down jacket Toronto-</v>
      </c>
      <c r="T34" s="15" t="str">
        <f>HYPERLINK(_xlfn.XLOOKUP($B34,'[1]By SKU'!$A:$A,'[1]By SKU'!I:I),$B34&amp;"-"&amp;T$7)</f>
        <v>Army/Beige Warm hooded down jacket Toronto-</v>
      </c>
      <c r="U34" s="14" t="str">
        <f>HYPERLINK(_xlfn.XLOOKUP($B34,'[1]By SKU'!$A:$A,'[1]By SKU'!J:J),$B34&amp;"-"&amp;U$7)</f>
        <v>Army/Beige Warm hooded down jacket Toronto-</v>
      </c>
    </row>
    <row r="35" spans="2:21">
      <c r="B35" s="25" t="str">
        <v>Army/Bush Bergen reversible hooded puffer jacket</v>
      </c>
      <c r="C35" s="24" t="s">
        <v>6</v>
      </c>
      <c r="D35" s="23">
        <f>_xlfn.XLOOKUP(B35,'[1]By SKU'!$A:$A,'[1]By SKU'!$H:$H)</f>
        <v>156</v>
      </c>
      <c r="E35" s="22">
        <v>62.4</v>
      </c>
      <c r="F35" s="21" t="s">
        <v>0</v>
      </c>
      <c r="G35" s="20">
        <v>4</v>
      </c>
      <c r="H35" s="20">
        <v>4</v>
      </c>
      <c r="I35" s="20">
        <v>3</v>
      </c>
      <c r="J35" s="20">
        <v>4</v>
      </c>
      <c r="K35" s="20">
        <v>5</v>
      </c>
      <c r="L35" s="20">
        <v>4</v>
      </c>
      <c r="M35" s="20">
        <v>4</v>
      </c>
      <c r="N35" s="19">
        <v>0</v>
      </c>
      <c r="O35" s="18">
        <f t="shared" si="0"/>
        <v>28</v>
      </c>
      <c r="P35" s="17">
        <f t="shared" si="1"/>
        <v>4368</v>
      </c>
      <c r="Q35" s="17">
        <f t="shared" si="2"/>
        <v>1747.2</v>
      </c>
      <c r="S35" s="16" t="str">
        <f>HYPERLINK(_xlfn.XLOOKUP($B35,'[1]By SKU'!$A:$A,'[1]By SKU'!H:H),$B35&amp;"-"&amp;S$7)</f>
        <v>Army/Bush Bergen reversible hooded puffer jacket-</v>
      </c>
      <c r="T35" s="15" t="str">
        <f>HYPERLINK(_xlfn.XLOOKUP($B35,'[1]By SKU'!$A:$A,'[1]By SKU'!I:I),$B35&amp;"-"&amp;T$7)</f>
        <v>Army/Bush Bergen reversible hooded puffer jacket-</v>
      </c>
      <c r="U35" s="14" t="str">
        <f>HYPERLINK(_xlfn.XLOOKUP($B35,'[1]By SKU'!$A:$A,'[1]By SKU'!J:J),$B35&amp;"-"&amp;U$7)</f>
        <v>Army/Bush Bergen reversible hooded puffer jacket-</v>
      </c>
    </row>
    <row r="36" spans="2:21">
      <c r="B36" s="25" t="str">
        <v>Army/Lichen green Hamilton Grand Froid reversible parka</v>
      </c>
      <c r="C36" s="24" t="s">
        <v>5</v>
      </c>
      <c r="D36" s="23">
        <f>_xlfn.XLOOKUP(B36,'[1]By SKU'!$A:$A,'[1]By SKU'!$H:$H)</f>
        <v>252</v>
      </c>
      <c r="E36" s="22">
        <v>100.8</v>
      </c>
      <c r="F36" s="21" t="s">
        <v>0</v>
      </c>
      <c r="G36" s="20">
        <v>2</v>
      </c>
      <c r="H36" s="20">
        <v>1</v>
      </c>
      <c r="I36" s="20">
        <v>3</v>
      </c>
      <c r="J36" s="20">
        <v>0</v>
      </c>
      <c r="K36" s="20">
        <v>2</v>
      </c>
      <c r="L36" s="20">
        <v>2</v>
      </c>
      <c r="M36" s="20">
        <v>0</v>
      </c>
      <c r="N36" s="19">
        <v>0</v>
      </c>
      <c r="O36" s="18">
        <f t="shared" si="0"/>
        <v>10</v>
      </c>
      <c r="P36" s="17">
        <f t="shared" si="1"/>
        <v>2520</v>
      </c>
      <c r="Q36" s="17">
        <f t="shared" si="2"/>
        <v>1008</v>
      </c>
      <c r="S36" s="16" t="str">
        <f>HYPERLINK(_xlfn.XLOOKUP($B36,'[1]By SKU'!$A:$A,'[1]By SKU'!H:H),$B36&amp;"-"&amp;S$7)</f>
        <v>Army/Lichen green Hamilton Grand Froid reversible parka-</v>
      </c>
      <c r="T36" s="15" t="str">
        <f>HYPERLINK(_xlfn.XLOOKUP($B36,'[1]By SKU'!$A:$A,'[1]By SKU'!I:I),$B36&amp;"-"&amp;T$7)</f>
        <v>Army/Lichen green Hamilton Grand Froid reversible parka-</v>
      </c>
      <c r="U36" s="14" t="str">
        <f>HYPERLINK(_xlfn.XLOOKUP($B36,'[1]By SKU'!$A:$A,'[1]By SKU'!J:J),$B36&amp;"-"&amp;U$7)</f>
        <v>Army/Lichen green Hamilton Grand Froid reversible parka-</v>
      </c>
    </row>
    <row r="37" spans="2:21">
      <c r="B37" s="25" t="str">
        <v>Army/Monogram fire red Amsterdam long reversible hooded puffer jacket</v>
      </c>
      <c r="C37" s="24" t="s">
        <v>6</v>
      </c>
      <c r="D37" s="23">
        <f>_xlfn.XLOOKUP(B37,'[1]By SKU'!$A:$A,'[1]By SKU'!$H:$H)</f>
        <v>180</v>
      </c>
      <c r="E37" s="22">
        <v>72</v>
      </c>
      <c r="F37" s="21" t="s">
        <v>0</v>
      </c>
      <c r="G37" s="20">
        <v>1</v>
      </c>
      <c r="H37" s="20">
        <v>1</v>
      </c>
      <c r="I37" s="20">
        <v>0</v>
      </c>
      <c r="J37" s="20">
        <v>1</v>
      </c>
      <c r="K37" s="20">
        <v>1</v>
      </c>
      <c r="L37" s="20">
        <v>2</v>
      </c>
      <c r="M37" s="20">
        <v>0</v>
      </c>
      <c r="N37" s="19">
        <v>0</v>
      </c>
      <c r="O37" s="18">
        <f t="shared" si="0"/>
        <v>6</v>
      </c>
      <c r="P37" s="17">
        <f t="shared" si="1"/>
        <v>1080</v>
      </c>
      <c r="Q37" s="17">
        <f t="shared" si="2"/>
        <v>432</v>
      </c>
      <c r="S37" s="16" t="str">
        <f>HYPERLINK(_xlfn.XLOOKUP($B37,'[1]By SKU'!$A:$A,'[1]By SKU'!H:H),$B37&amp;"-"&amp;S$7)</f>
        <v>Army/Monogram fire red Amsterdam long reversible hooded puffer jacket-</v>
      </c>
      <c r="T37" s="15" t="str">
        <f>HYPERLINK(_xlfn.XLOOKUP($B37,'[1]By SKU'!$A:$A,'[1]By SKU'!I:I),$B37&amp;"-"&amp;T$7)</f>
        <v>Army/Monogram fire red Amsterdam long reversible hooded puffer jacket-</v>
      </c>
      <c r="U37" s="14" t="str">
        <f>HYPERLINK(_xlfn.XLOOKUP($B37,'[1]By SKU'!$A:$A,'[1]By SKU'!J:J),$B37&amp;"-"&amp;U$7)</f>
        <v>Army/Monogram fire red Amsterdam long reversible hooded puffer jacket-</v>
      </c>
    </row>
    <row r="38" spans="2:21">
      <c r="B38" s="25" t="str">
        <v>Aubergine Nico lightweight hooded puffer jacket</v>
      </c>
      <c r="C38" s="24" t="s">
        <v>1</v>
      </c>
      <c r="D38" s="23">
        <f>_xlfn.XLOOKUP(B38,'[1]By SKU'!$A:$A,'[1]By SKU'!$H:$H)</f>
        <v>180</v>
      </c>
      <c r="E38" s="22">
        <v>72</v>
      </c>
      <c r="F38" s="21" t="s">
        <v>0</v>
      </c>
      <c r="G38" s="20">
        <v>2</v>
      </c>
      <c r="H38" s="20">
        <v>0</v>
      </c>
      <c r="I38" s="20">
        <v>0</v>
      </c>
      <c r="J38" s="20">
        <v>0</v>
      </c>
      <c r="K38" s="20">
        <v>1</v>
      </c>
      <c r="L38" s="20">
        <v>2</v>
      </c>
      <c r="M38" s="20">
        <v>2</v>
      </c>
      <c r="N38" s="19">
        <v>1</v>
      </c>
      <c r="O38" s="18">
        <f t="shared" si="0"/>
        <v>8</v>
      </c>
      <c r="P38" s="17">
        <f t="shared" si="1"/>
        <v>1440</v>
      </c>
      <c r="Q38" s="17">
        <f t="shared" si="2"/>
        <v>576</v>
      </c>
      <c r="S38" s="16" t="str">
        <f>HYPERLINK(_xlfn.XLOOKUP($B38,'[1]By SKU'!$A:$A,'[1]By SKU'!H:H),$B38&amp;"-"&amp;S$7)</f>
        <v>Aubergine Nico lightweight hooded puffer jacket-</v>
      </c>
      <c r="T38" s="15" t="str">
        <f>HYPERLINK(_xlfn.XLOOKUP($B38,'[1]By SKU'!$A:$A,'[1]By SKU'!I:I),$B38&amp;"-"&amp;T$7)</f>
        <v>Aubergine Nico lightweight hooded puffer jacket-</v>
      </c>
      <c r="U38" s="14" t="str">
        <f>HYPERLINK(_xlfn.XLOOKUP($B38,'[1]By SKU'!$A:$A,'[1]By SKU'!J:J),$B38&amp;"-"&amp;U$7)</f>
        <v>Aubergine Nico lightweight hooded puffer jacket-</v>
      </c>
    </row>
    <row r="39" spans="2:21">
      <c r="B39" s="25" t="str">
        <v>Aubergine Sleeveless down jacket Tom</v>
      </c>
      <c r="C39" s="24" t="s">
        <v>1</v>
      </c>
      <c r="D39" s="23">
        <f>_xlfn.XLOOKUP(B39,'[1]By SKU'!$A:$A,'[1]By SKU'!$H:$H)</f>
        <v>140</v>
      </c>
      <c r="E39" s="22">
        <v>56</v>
      </c>
      <c r="F39" s="21" t="s">
        <v>0</v>
      </c>
      <c r="G39" s="20">
        <v>2</v>
      </c>
      <c r="H39" s="20">
        <v>0</v>
      </c>
      <c r="I39" s="20">
        <v>0</v>
      </c>
      <c r="J39" s="20">
        <v>0</v>
      </c>
      <c r="K39" s="20">
        <v>3</v>
      </c>
      <c r="L39" s="20">
        <v>0</v>
      </c>
      <c r="M39" s="20">
        <v>7</v>
      </c>
      <c r="N39" s="19">
        <v>1</v>
      </c>
      <c r="O39" s="18">
        <f t="shared" si="0"/>
        <v>13</v>
      </c>
      <c r="P39" s="17">
        <f t="shared" si="1"/>
        <v>1820</v>
      </c>
      <c r="Q39" s="17">
        <f t="shared" si="2"/>
        <v>728</v>
      </c>
      <c r="S39" s="16" t="str">
        <f>HYPERLINK(_xlfn.XLOOKUP($B39,'[1]By SKU'!$A:$A,'[1]By SKU'!H:H),$B39&amp;"-"&amp;S$7)</f>
        <v>Aubergine Sleeveless down jacket Tom-</v>
      </c>
      <c r="T39" s="15" t="str">
        <f>HYPERLINK(_xlfn.XLOOKUP($B39,'[1]By SKU'!$A:$A,'[1]By SKU'!I:I),$B39&amp;"-"&amp;T$7)</f>
        <v>Aubergine Sleeveless down jacket Tom-</v>
      </c>
      <c r="U39" s="14" t="str">
        <f>HYPERLINK(_xlfn.XLOOKUP($B39,'[1]By SKU'!$A:$A,'[1]By SKU'!J:J),$B39&amp;"-"&amp;U$7)</f>
        <v>Aubergine Sleeveless down jacket Tom-</v>
      </c>
    </row>
    <row r="40" spans="2:21">
      <c r="B40" s="25" t="str">
        <v>Azure Bogota ultralight jacket</v>
      </c>
      <c r="C40" s="24" t="s">
        <v>6</v>
      </c>
      <c r="D40" s="23">
        <f>_xlfn.XLOOKUP(B40,'[1]By SKU'!$A:$A,'[1]By SKU'!$H:$H)</f>
        <v>96</v>
      </c>
      <c r="E40" s="22">
        <v>38.4</v>
      </c>
      <c r="F40" s="21" t="s">
        <v>0</v>
      </c>
      <c r="G40" s="20">
        <v>1</v>
      </c>
      <c r="H40" s="20">
        <v>1</v>
      </c>
      <c r="I40" s="20">
        <v>1</v>
      </c>
      <c r="J40" s="20">
        <v>0</v>
      </c>
      <c r="K40" s="20">
        <v>0</v>
      </c>
      <c r="L40" s="20">
        <v>1</v>
      </c>
      <c r="M40" s="20">
        <v>0</v>
      </c>
      <c r="N40" s="19">
        <v>0</v>
      </c>
      <c r="O40" s="18">
        <f t="shared" si="0"/>
        <v>4</v>
      </c>
      <c r="P40" s="17">
        <f t="shared" si="1"/>
        <v>384</v>
      </c>
      <c r="Q40" s="17">
        <f t="shared" si="2"/>
        <v>153.6</v>
      </c>
      <c r="S40" s="16" t="str">
        <f>HYPERLINK(_xlfn.XLOOKUP($B40,'[1]By SKU'!$A:$A,'[1]By SKU'!H:H),$B40&amp;"-"&amp;S$7)</f>
        <v>Azure Bogota ultralight jacket-</v>
      </c>
      <c r="T40" s="15" t="str">
        <f>HYPERLINK(_xlfn.XLOOKUP($B40,'[1]By SKU'!$A:$A,'[1]By SKU'!I:I),$B40&amp;"-"&amp;T$7)</f>
        <v>Azure Bogota ultralight jacket-</v>
      </c>
      <c r="U40" s="14" t="str">
        <f>HYPERLINK(_xlfn.XLOOKUP($B40,'[1]By SKU'!$A:$A,'[1]By SKU'!J:J),$B40&amp;"-"&amp;U$7)</f>
        <v>Azure Bogota ultralight jacket-</v>
      </c>
    </row>
    <row r="41" spans="2:21">
      <c r="B41" s="25" t="str">
        <v>Azure down jacket Tom</v>
      </c>
      <c r="C41" s="24" t="s">
        <v>1</v>
      </c>
      <c r="D41" s="23">
        <f>_xlfn.XLOOKUP(B41,'[1]By SKU'!$A:$A,'[1]By SKU'!$H:$H)</f>
        <v>140</v>
      </c>
      <c r="E41" s="22">
        <v>56</v>
      </c>
      <c r="F41" s="21" t="s">
        <v>0</v>
      </c>
      <c r="G41" s="20">
        <v>3</v>
      </c>
      <c r="H41" s="20">
        <v>4</v>
      </c>
      <c r="I41" s="20">
        <v>0</v>
      </c>
      <c r="J41" s="20">
        <v>0</v>
      </c>
      <c r="K41" s="20">
        <v>8</v>
      </c>
      <c r="L41" s="20">
        <v>9</v>
      </c>
      <c r="M41" s="20">
        <v>8</v>
      </c>
      <c r="N41" s="19">
        <v>4</v>
      </c>
      <c r="O41" s="18">
        <f t="shared" si="0"/>
        <v>36</v>
      </c>
      <c r="P41" s="17">
        <f t="shared" si="1"/>
        <v>5040</v>
      </c>
      <c r="Q41" s="17">
        <f t="shared" si="2"/>
        <v>2016</v>
      </c>
      <c r="S41" s="16" t="str">
        <f>HYPERLINK(_xlfn.XLOOKUP($B41,'[1]By SKU'!$A:$A,'[1]By SKU'!H:H),$B41&amp;"-"&amp;S$7)</f>
        <v>Azure down jacket Tom-</v>
      </c>
      <c r="T41" s="15" t="str">
        <f>HYPERLINK(_xlfn.XLOOKUP($B41,'[1]By SKU'!$A:$A,'[1]By SKU'!I:I),$B41&amp;"-"&amp;T$7)</f>
        <v>Azure down jacket Tom-</v>
      </c>
      <c r="U41" s="14" t="str">
        <f>HYPERLINK(_xlfn.XLOOKUP($B41,'[1]By SKU'!$A:$A,'[1]By SKU'!J:J),$B41&amp;"-"&amp;U$7)</f>
        <v>Azure down jacket Tom-</v>
      </c>
    </row>
    <row r="42" spans="2:21">
      <c r="B42" s="25" t="str">
        <v>Azure Lightweight down jacket Nico</v>
      </c>
      <c r="C42" s="24" t="s">
        <v>1</v>
      </c>
      <c r="D42" s="23">
        <f>_xlfn.XLOOKUP(B42,'[1]By SKU'!$A:$A,'[1]By SKU'!$H:$H)</f>
        <v>180</v>
      </c>
      <c r="E42" s="22">
        <v>72</v>
      </c>
      <c r="F42" s="21" t="s">
        <v>0</v>
      </c>
      <c r="G42" s="20">
        <v>9</v>
      </c>
      <c r="H42" s="20">
        <v>6</v>
      </c>
      <c r="I42" s="20">
        <v>1</v>
      </c>
      <c r="J42" s="20">
        <v>1</v>
      </c>
      <c r="K42" s="20">
        <v>4</v>
      </c>
      <c r="L42" s="20">
        <v>5</v>
      </c>
      <c r="M42" s="20">
        <v>6</v>
      </c>
      <c r="N42" s="19">
        <v>3</v>
      </c>
      <c r="O42" s="18">
        <f t="shared" si="0"/>
        <v>35</v>
      </c>
      <c r="P42" s="17">
        <f t="shared" si="1"/>
        <v>6300</v>
      </c>
      <c r="Q42" s="17">
        <f t="shared" si="2"/>
        <v>2520</v>
      </c>
      <c r="S42" s="16" t="str">
        <f>HYPERLINK(_xlfn.XLOOKUP($B42,'[1]By SKU'!$A:$A,'[1]By SKU'!H:H),$B42&amp;"-"&amp;S$7)</f>
        <v>Azure Lightweight down jacket Nico-</v>
      </c>
      <c r="T42" s="15" t="str">
        <f>HYPERLINK(_xlfn.XLOOKUP($B42,'[1]By SKU'!$A:$A,'[1]By SKU'!I:I),$B42&amp;"-"&amp;T$7)</f>
        <v>Azure Lightweight down jacket Nico-</v>
      </c>
      <c r="U42" s="14" t="str">
        <f>HYPERLINK(_xlfn.XLOOKUP($B42,'[1]By SKU'!$A:$A,'[1]By SKU'!J:J),$B42&amp;"-"&amp;U$7)</f>
        <v>Azure Lightweight down jacket Nico-</v>
      </c>
    </row>
    <row r="43" spans="2:21">
      <c r="B43" s="25" t="str">
        <v>Azure Marbella organic cotton polo shirt</v>
      </c>
      <c r="C43" s="24" t="s">
        <v>3</v>
      </c>
      <c r="D43" s="23">
        <f>_xlfn.XLOOKUP(B43,'[1]By SKU'!$A:$A,'[1]By SKU'!$H:$H)</f>
        <v>38</v>
      </c>
      <c r="E43" s="22">
        <v>15.2</v>
      </c>
      <c r="F43" s="21" t="s">
        <v>0</v>
      </c>
      <c r="G43" s="20">
        <v>3</v>
      </c>
      <c r="H43" s="20">
        <v>0</v>
      </c>
      <c r="I43" s="20">
        <v>0</v>
      </c>
      <c r="J43" s="20">
        <v>0</v>
      </c>
      <c r="K43" s="20">
        <v>2</v>
      </c>
      <c r="L43" s="20">
        <v>2</v>
      </c>
      <c r="M43" s="20">
        <v>0</v>
      </c>
      <c r="N43" s="19">
        <v>0</v>
      </c>
      <c r="O43" s="18">
        <f t="shared" si="0"/>
        <v>7</v>
      </c>
      <c r="P43" s="17">
        <f t="shared" si="1"/>
        <v>266</v>
      </c>
      <c r="Q43" s="17">
        <f t="shared" si="2"/>
        <v>106.39999999999999</v>
      </c>
      <c r="S43" s="16" t="str">
        <f>HYPERLINK(_xlfn.XLOOKUP($B43,'[1]By SKU'!$A:$A,'[1]By SKU'!H:H),$B43&amp;"-"&amp;S$7)</f>
        <v>Azure Marbella organic cotton polo shirt-</v>
      </c>
      <c r="T43" s="15" t="str">
        <f>HYPERLINK(_xlfn.XLOOKUP($B43,'[1]By SKU'!$A:$A,'[1]By SKU'!I:I),$B43&amp;"-"&amp;T$7)</f>
        <v>Azure Marbella organic cotton polo shirt-</v>
      </c>
      <c r="U43" s="14" t="str">
        <f>HYPERLINK(_xlfn.XLOOKUP($B43,'[1]By SKU'!$A:$A,'[1]By SKU'!J:J),$B43&amp;"-"&amp;U$7)</f>
        <v>Azure Marbella organic cotton polo shirt-</v>
      </c>
    </row>
    <row r="44" spans="2:21">
      <c r="B44" s="25" t="str">
        <v>Azure Neil polo shirt</v>
      </c>
      <c r="C44" s="24" t="s">
        <v>3</v>
      </c>
      <c r="D44" s="23">
        <f>_xlfn.XLOOKUP(B44,'[1]By SKU'!$A:$A,'[1]By SKU'!$H:$H)</f>
        <v>38</v>
      </c>
      <c r="E44" s="22">
        <v>15.2</v>
      </c>
      <c r="F44" s="21" t="s">
        <v>0</v>
      </c>
      <c r="G44" s="20">
        <v>2</v>
      </c>
      <c r="H44" s="20">
        <v>0</v>
      </c>
      <c r="I44" s="20">
        <v>0</v>
      </c>
      <c r="J44" s="20">
        <v>0</v>
      </c>
      <c r="K44" s="20">
        <v>0</v>
      </c>
      <c r="L44" s="20">
        <v>2</v>
      </c>
      <c r="M44" s="20">
        <v>0</v>
      </c>
      <c r="N44" s="19">
        <v>0</v>
      </c>
      <c r="O44" s="18">
        <f t="shared" si="0"/>
        <v>4</v>
      </c>
      <c r="P44" s="17">
        <f t="shared" si="1"/>
        <v>152</v>
      </c>
      <c r="Q44" s="17">
        <f t="shared" si="2"/>
        <v>60.8</v>
      </c>
      <c r="S44" s="16" t="str">
        <f>HYPERLINK(_xlfn.XLOOKUP($B44,'[1]By SKU'!$A:$A,'[1]By SKU'!H:H),$B44&amp;"-"&amp;S$7)</f>
        <v>Azure Neil polo shirt-</v>
      </c>
      <c r="T44" s="15" t="str">
        <f>HYPERLINK(_xlfn.XLOOKUP($B44,'[1]By SKU'!$A:$A,'[1]By SKU'!I:I),$B44&amp;"-"&amp;T$7)</f>
        <v>Azure Neil polo shirt-</v>
      </c>
      <c r="U44" s="14" t="str">
        <f>HYPERLINK(_xlfn.XLOOKUP($B44,'[1]By SKU'!$A:$A,'[1]By SKU'!J:J),$B44&amp;"-"&amp;U$7)</f>
        <v>Azure Neil polo shirt-</v>
      </c>
    </row>
    <row r="45" spans="2:21">
      <c r="B45" s="25" t="str">
        <v>Azure Sebastian shorts</v>
      </c>
      <c r="C45" s="24" t="s">
        <v>4</v>
      </c>
      <c r="D45" s="23">
        <f>_xlfn.XLOOKUP(B45,'[1]By SKU'!$A:$A,'[1]By SKU'!$H:$H)</f>
        <v>35</v>
      </c>
      <c r="E45" s="22">
        <v>14</v>
      </c>
      <c r="F45" s="21" t="s">
        <v>0</v>
      </c>
      <c r="G45" s="20">
        <v>0</v>
      </c>
      <c r="H45" s="20">
        <v>0</v>
      </c>
      <c r="I45" s="20">
        <v>0</v>
      </c>
      <c r="J45" s="20">
        <v>1</v>
      </c>
      <c r="K45" s="20">
        <v>1</v>
      </c>
      <c r="L45" s="20">
        <v>1</v>
      </c>
      <c r="M45" s="20">
        <v>0</v>
      </c>
      <c r="N45" s="19">
        <v>0</v>
      </c>
      <c r="O45" s="18">
        <f t="shared" si="0"/>
        <v>3</v>
      </c>
      <c r="P45" s="17">
        <f t="shared" si="1"/>
        <v>105</v>
      </c>
      <c r="Q45" s="17">
        <f t="shared" si="2"/>
        <v>42</v>
      </c>
      <c r="S45" s="16" t="str">
        <f>HYPERLINK(_xlfn.XLOOKUP($B45,'[1]By SKU'!$A:$A,'[1]By SKU'!H:H),$B45&amp;"-"&amp;S$7)</f>
        <v>Azure Sebastian shorts-</v>
      </c>
      <c r="T45" s="15" t="str">
        <f>HYPERLINK(_xlfn.XLOOKUP($B45,'[1]By SKU'!$A:$A,'[1]By SKU'!I:I),$B45&amp;"-"&amp;T$7)</f>
        <v>Azure Sebastian shorts-</v>
      </c>
      <c r="U45" s="14" t="str">
        <f>HYPERLINK(_xlfn.XLOOKUP($B45,'[1]By SKU'!$A:$A,'[1]By SKU'!J:J),$B45&amp;"-"&amp;U$7)</f>
        <v>Azure Sebastian shorts-</v>
      </c>
    </row>
    <row r="46" spans="2:21">
      <c r="B46" s="25" t="str">
        <v>Beige Hooded down jacket Colin</v>
      </c>
      <c r="C46" s="24" t="s">
        <v>1</v>
      </c>
      <c r="D46" s="23">
        <f>_xlfn.XLOOKUP(B46,'[1]By SKU'!$A:$A,'[1]By SKU'!$H:$H)</f>
        <v>63</v>
      </c>
      <c r="E46" s="22">
        <v>25.2</v>
      </c>
      <c r="F46" s="21" t="s">
        <v>0</v>
      </c>
      <c r="G46" s="20">
        <v>0</v>
      </c>
      <c r="H46" s="20">
        <v>1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19">
        <v>0</v>
      </c>
      <c r="O46" s="18">
        <f t="shared" si="0"/>
        <v>1</v>
      </c>
      <c r="P46" s="17">
        <f t="shared" si="1"/>
        <v>63</v>
      </c>
      <c r="Q46" s="17">
        <f t="shared" si="2"/>
        <v>25.2</v>
      </c>
      <c r="S46" s="16" t="str">
        <f>HYPERLINK(_xlfn.XLOOKUP($B46,'[1]By SKU'!$A:$A,'[1]By SKU'!H:H),$B46&amp;"-"&amp;S$7)</f>
        <v>Beige Hooded down jacket Colin-</v>
      </c>
      <c r="T46" s="15" t="str">
        <f>HYPERLINK(_xlfn.XLOOKUP($B46,'[1]By SKU'!$A:$A,'[1]By SKU'!I:I),$B46&amp;"-"&amp;T$7)</f>
        <v>Beige Hooded down jacket Colin-</v>
      </c>
      <c r="U46" s="14" t="str">
        <f>HYPERLINK(_xlfn.XLOOKUP($B46,'[1]By SKU'!$A:$A,'[1]By SKU'!J:J),$B46&amp;"-"&amp;U$7)</f>
        <v>Beige Hooded down jacket Colin-</v>
      </c>
    </row>
    <row r="47" spans="2:21">
      <c r="B47" s="25" t="str">
        <v>Beige Michael lightweight sleeveless puffer jacket</v>
      </c>
      <c r="C47" s="24" t="s">
        <v>1</v>
      </c>
      <c r="D47" s="23">
        <f>_xlfn.XLOOKUP(B47,'[1]By SKU'!$A:$A,'[1]By SKU'!$H:$H)</f>
        <v>95</v>
      </c>
      <c r="E47" s="22">
        <v>38</v>
      </c>
      <c r="F47" s="21" t="s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3</v>
      </c>
      <c r="M47" s="20">
        <v>0</v>
      </c>
      <c r="N47" s="19">
        <v>0</v>
      </c>
      <c r="O47" s="18">
        <f t="shared" si="0"/>
        <v>3</v>
      </c>
      <c r="P47" s="17">
        <f t="shared" si="1"/>
        <v>285</v>
      </c>
      <c r="Q47" s="17">
        <f t="shared" si="2"/>
        <v>114</v>
      </c>
      <c r="S47" s="16" t="str">
        <f>HYPERLINK(_xlfn.XLOOKUP($B47,'[1]By SKU'!$A:$A,'[1]By SKU'!H:H),$B47&amp;"-"&amp;S$7)</f>
        <v>Beige Michael lightweight sleeveless puffer jacket-</v>
      </c>
      <c r="T47" s="15" t="str">
        <f>HYPERLINK(_xlfn.XLOOKUP($B47,'[1]By SKU'!$A:$A,'[1]By SKU'!I:I),$B47&amp;"-"&amp;T$7)</f>
        <v>Beige Michael lightweight sleeveless puffer jacket-</v>
      </c>
      <c r="U47" s="14" t="str">
        <f>HYPERLINK(_xlfn.XLOOKUP($B47,'[1]By SKU'!$A:$A,'[1]By SKU'!J:J),$B47&amp;"-"&amp;U$7)</f>
        <v>Beige Michael lightweight sleeveless puffer jacket-</v>
      </c>
    </row>
    <row r="48" spans="2:21">
      <c r="B48" s="25" t="str">
        <v>Beige/Bush Amsterdam long reversible hooded puffer jacket</v>
      </c>
      <c r="C48" s="24" t="s">
        <v>6</v>
      </c>
      <c r="D48" s="23">
        <f>_xlfn.XLOOKUP(B48,'[1]By SKU'!$A:$A,'[1]By SKU'!$H:$H)</f>
        <v>180</v>
      </c>
      <c r="E48" s="22">
        <v>72</v>
      </c>
      <c r="F48" s="21" t="s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2</v>
      </c>
      <c r="N48" s="19">
        <v>0</v>
      </c>
      <c r="O48" s="18">
        <f t="shared" si="0"/>
        <v>2</v>
      </c>
      <c r="P48" s="17">
        <f t="shared" si="1"/>
        <v>360</v>
      </c>
      <c r="Q48" s="17">
        <f t="shared" si="2"/>
        <v>144</v>
      </c>
      <c r="S48" s="16" t="str">
        <f>HYPERLINK(_xlfn.XLOOKUP($B48,'[1]By SKU'!$A:$A,'[1]By SKU'!H:H),$B48&amp;"-"&amp;S$7)</f>
        <v>Beige/Bush Amsterdam long reversible hooded puffer jacket-</v>
      </c>
      <c r="T48" s="15" t="str">
        <f>HYPERLINK(_xlfn.XLOOKUP($B48,'[1]By SKU'!$A:$A,'[1]By SKU'!I:I),$B48&amp;"-"&amp;T$7)</f>
        <v>Beige/Bush Amsterdam long reversible hooded puffer jacket-</v>
      </c>
      <c r="U48" s="14" t="str">
        <f>HYPERLINK(_xlfn.XLOOKUP($B48,'[1]By SKU'!$A:$A,'[1]By SKU'!J:J),$B48&amp;"-"&amp;U$7)</f>
        <v>Beige/Bush Amsterdam long reversible hooded puffer jacket-</v>
      </c>
    </row>
    <row r="49" spans="2:21">
      <c r="B49" s="25" t="str">
        <v>Black Arafo stretch sleeveless puffer jacket</v>
      </c>
      <c r="C49" s="24" t="s">
        <v>1</v>
      </c>
      <c r="D49" s="23">
        <f>_xlfn.XLOOKUP(B49,'[1]By SKU'!$A:$A,'[1]By SKU'!$H:$H)</f>
        <v>150</v>
      </c>
      <c r="E49" s="22">
        <v>60</v>
      </c>
      <c r="F49" s="21" t="s">
        <v>0</v>
      </c>
      <c r="G49" s="20">
        <v>2</v>
      </c>
      <c r="H49" s="20">
        <v>2</v>
      </c>
      <c r="I49" s="20">
        <v>2</v>
      </c>
      <c r="J49" s="20">
        <v>2</v>
      </c>
      <c r="K49" s="20">
        <v>2</v>
      </c>
      <c r="L49" s="20">
        <v>2</v>
      </c>
      <c r="M49" s="20">
        <v>0</v>
      </c>
      <c r="N49" s="19">
        <v>0</v>
      </c>
      <c r="O49" s="18">
        <f t="shared" si="0"/>
        <v>12</v>
      </c>
      <c r="P49" s="17">
        <f t="shared" si="1"/>
        <v>1800</v>
      </c>
      <c r="Q49" s="17">
        <f t="shared" si="2"/>
        <v>720</v>
      </c>
      <c r="S49" s="16" t="str">
        <f>HYPERLINK(_xlfn.XLOOKUP($B49,'[1]By SKU'!$A:$A,'[1]By SKU'!H:H),$B49&amp;"-"&amp;S$7)</f>
        <v>Black Arafo stretch sleeveless puffer jacket-</v>
      </c>
      <c r="T49" s="15" t="str">
        <f>HYPERLINK(_xlfn.XLOOKUP($B49,'[1]By SKU'!$A:$A,'[1]By SKU'!I:I),$B49&amp;"-"&amp;T$7)</f>
        <v>Black Arafo stretch sleeveless puffer jacket-</v>
      </c>
      <c r="U49" s="14" t="str">
        <f>HYPERLINK(_xlfn.XLOOKUP($B49,'[1]By SKU'!$A:$A,'[1]By SKU'!J:J),$B49&amp;"-"&amp;U$7)</f>
        <v>Black Arafo stretch sleeveless puffer jacket-</v>
      </c>
    </row>
    <row r="50" spans="2:21">
      <c r="B50" s="25" t="str">
        <v>Black Biarritz swim shorts</v>
      </c>
      <c r="C50" s="24" t="s">
        <v>10</v>
      </c>
      <c r="D50" s="23">
        <f>_xlfn.XLOOKUP(B50,'[1]By SKU'!$A:$A,'[1]By SKU'!$H:$H)</f>
        <v>35</v>
      </c>
      <c r="E50" s="22">
        <v>14</v>
      </c>
      <c r="F50" s="21" t="s">
        <v>0</v>
      </c>
      <c r="G50" s="20">
        <v>0</v>
      </c>
      <c r="H50" s="20">
        <v>3</v>
      </c>
      <c r="I50" s="20">
        <v>4</v>
      </c>
      <c r="J50" s="20">
        <v>1</v>
      </c>
      <c r="K50" s="20">
        <v>0</v>
      </c>
      <c r="L50" s="20">
        <v>4</v>
      </c>
      <c r="M50" s="20">
        <v>0</v>
      </c>
      <c r="N50" s="19">
        <v>0</v>
      </c>
      <c r="O50" s="18">
        <f t="shared" si="0"/>
        <v>12</v>
      </c>
      <c r="P50" s="17">
        <f t="shared" si="1"/>
        <v>420</v>
      </c>
      <c r="Q50" s="17">
        <f t="shared" si="2"/>
        <v>168</v>
      </c>
      <c r="S50" s="16" t="str">
        <f>HYPERLINK(_xlfn.XLOOKUP($B50,'[1]By SKU'!$A:$A,'[1]By SKU'!H:H),$B50&amp;"-"&amp;S$7)</f>
        <v>Black Biarritz swim shorts-</v>
      </c>
      <c r="T50" s="15" t="str">
        <f>HYPERLINK(_xlfn.XLOOKUP($B50,'[1]By SKU'!$A:$A,'[1]By SKU'!I:I),$B50&amp;"-"&amp;T$7)</f>
        <v>Black Biarritz swim shorts-</v>
      </c>
      <c r="U50" s="14" t="str">
        <f>HYPERLINK(_xlfn.XLOOKUP($B50,'[1]By SKU'!$A:$A,'[1]By SKU'!J:J),$B50&amp;"-"&amp;U$7)</f>
        <v>Black Biarritz swim shorts-</v>
      </c>
    </row>
    <row r="51" spans="2:21">
      <c r="B51" s="25" t="str">
        <v>Black Cris lightweight shirt collar puffer jacket</v>
      </c>
      <c r="C51" s="24" t="s">
        <v>1</v>
      </c>
      <c r="D51" s="23">
        <f>_xlfn.XLOOKUP(B51,'[1]By SKU'!$A:$A,'[1]By SKU'!$H:$H)</f>
        <v>95</v>
      </c>
      <c r="E51" s="22">
        <v>38</v>
      </c>
      <c r="F51" s="21" t="s">
        <v>0</v>
      </c>
      <c r="G51" s="20">
        <v>4</v>
      </c>
      <c r="H51" s="20">
        <v>1</v>
      </c>
      <c r="I51" s="20">
        <v>0</v>
      </c>
      <c r="J51" s="20">
        <v>0</v>
      </c>
      <c r="K51" s="20">
        <v>2</v>
      </c>
      <c r="L51" s="20">
        <v>3</v>
      </c>
      <c r="M51" s="20">
        <v>1</v>
      </c>
      <c r="N51" s="19">
        <v>0</v>
      </c>
      <c r="O51" s="18">
        <f t="shared" si="0"/>
        <v>11</v>
      </c>
      <c r="P51" s="17">
        <f t="shared" si="1"/>
        <v>1045</v>
      </c>
      <c r="Q51" s="17">
        <f t="shared" si="2"/>
        <v>418</v>
      </c>
      <c r="S51" s="16" t="str">
        <f>HYPERLINK(_xlfn.XLOOKUP($B51,'[1]By SKU'!$A:$A,'[1]By SKU'!H:H),$B51&amp;"-"&amp;S$7)</f>
        <v>Black Cris lightweight shirt collar puffer jacket-</v>
      </c>
      <c r="T51" s="15" t="str">
        <f>HYPERLINK(_xlfn.XLOOKUP($B51,'[1]By SKU'!$A:$A,'[1]By SKU'!I:I),$B51&amp;"-"&amp;T$7)</f>
        <v>Black Cris lightweight shirt collar puffer jacket-</v>
      </c>
      <c r="U51" s="14" t="str">
        <f>HYPERLINK(_xlfn.XLOOKUP($B51,'[1]By SKU'!$A:$A,'[1]By SKU'!J:J),$B51&amp;"-"&amp;U$7)</f>
        <v>Black Cris lightweight shirt collar puffer jacket-</v>
      </c>
    </row>
    <row r="52" spans="2:21">
      <c r="B52" s="25" t="str">
        <v>Black Hooded down jacket Colin</v>
      </c>
      <c r="C52" s="24" t="s">
        <v>1</v>
      </c>
      <c r="D52" s="23">
        <f>_xlfn.XLOOKUP(B52,'[1]By SKU'!$A:$A,'[1]By SKU'!$H:$H)</f>
        <v>90</v>
      </c>
      <c r="E52" s="22">
        <v>36</v>
      </c>
      <c r="F52" s="21" t="s">
        <v>0</v>
      </c>
      <c r="G52" s="20">
        <v>0</v>
      </c>
      <c r="H52" s="20">
        <v>1</v>
      </c>
      <c r="I52" s="20">
        <v>2</v>
      </c>
      <c r="J52" s="20">
        <v>0</v>
      </c>
      <c r="K52" s="20">
        <v>2</v>
      </c>
      <c r="L52" s="20">
        <v>1</v>
      </c>
      <c r="M52" s="20">
        <v>0</v>
      </c>
      <c r="N52" s="19">
        <v>0</v>
      </c>
      <c r="O52" s="18">
        <f t="shared" si="0"/>
        <v>6</v>
      </c>
      <c r="P52" s="17">
        <f t="shared" si="1"/>
        <v>540</v>
      </c>
      <c r="Q52" s="17">
        <f t="shared" si="2"/>
        <v>216</v>
      </c>
      <c r="S52" s="16" t="str">
        <f>HYPERLINK(_xlfn.XLOOKUP($B52,'[1]By SKU'!$A:$A,'[1]By SKU'!H:H),$B52&amp;"-"&amp;S$7)</f>
        <v>Black Hooded down jacket Colin-</v>
      </c>
      <c r="T52" s="15" t="str">
        <f>HYPERLINK(_xlfn.XLOOKUP($B52,'[1]By SKU'!$A:$A,'[1]By SKU'!I:I),$B52&amp;"-"&amp;T$7)</f>
        <v>Black Hooded down jacket Colin-</v>
      </c>
      <c r="U52" s="14" t="str">
        <f>HYPERLINK(_xlfn.XLOOKUP($B52,'[1]By SKU'!$A:$A,'[1]By SKU'!J:J),$B52&amp;"-"&amp;U$7)</f>
        <v>Black Hooded down jacket Colin-</v>
      </c>
    </row>
    <row r="53" spans="2:21">
      <c r="B53" s="25" t="str">
        <v>Black Hooded sleeveless down jacket Pat</v>
      </c>
      <c r="C53" s="24" t="s">
        <v>1</v>
      </c>
      <c r="D53" s="23">
        <f>_xlfn.XLOOKUP(B53,'[1]By SKU'!$A:$A,'[1]By SKU'!$H:$H)</f>
        <v>75</v>
      </c>
      <c r="E53" s="22">
        <v>30</v>
      </c>
      <c r="F53" s="21" t="s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1</v>
      </c>
      <c r="M53" s="20">
        <v>9</v>
      </c>
      <c r="N53" s="19">
        <v>5</v>
      </c>
      <c r="O53" s="18">
        <f t="shared" si="0"/>
        <v>15</v>
      </c>
      <c r="P53" s="17">
        <f t="shared" si="1"/>
        <v>1125</v>
      </c>
      <c r="Q53" s="17">
        <f t="shared" si="2"/>
        <v>450</v>
      </c>
      <c r="S53" s="16" t="str">
        <f>HYPERLINK(_xlfn.XLOOKUP($B53,'[1]By SKU'!$A:$A,'[1]By SKU'!H:H),$B53&amp;"-"&amp;S$7)</f>
        <v>Black Hooded sleeveless down jacket Pat-</v>
      </c>
      <c r="T53" s="15" t="str">
        <f>HYPERLINK(_xlfn.XLOOKUP($B53,'[1]By SKU'!$A:$A,'[1]By SKU'!I:I),$B53&amp;"-"&amp;T$7)</f>
        <v>Black Hooded sleeveless down jacket Pat-</v>
      </c>
      <c r="U53" s="14" t="str">
        <f>HYPERLINK(_xlfn.XLOOKUP($B53,'[1]By SKU'!$A:$A,'[1]By SKU'!J:J),$B53&amp;"-"&amp;U$7)</f>
        <v>Black Hooded sleeveless down jacket Pat-</v>
      </c>
    </row>
    <row r="54" spans="2:21">
      <c r="B54" s="25" t="str">
        <v>Black Hoodie Mataro</v>
      </c>
      <c r="C54" s="24" t="s">
        <v>9</v>
      </c>
      <c r="D54" s="23">
        <f>_xlfn.XLOOKUP(B54,'[1]By SKU'!$A:$A,'[1]By SKU'!$H:$H)</f>
        <v>48</v>
      </c>
      <c r="E54" s="22">
        <v>19.2</v>
      </c>
      <c r="F54" s="21" t="s">
        <v>0</v>
      </c>
      <c r="G54" s="20">
        <v>1</v>
      </c>
      <c r="H54" s="20">
        <v>0</v>
      </c>
      <c r="I54" s="20">
        <v>0</v>
      </c>
      <c r="J54" s="20">
        <v>0</v>
      </c>
      <c r="K54" s="20">
        <v>2</v>
      </c>
      <c r="L54" s="20">
        <v>1</v>
      </c>
      <c r="M54" s="20">
        <v>0</v>
      </c>
      <c r="N54" s="19">
        <v>0</v>
      </c>
      <c r="O54" s="18">
        <f t="shared" si="0"/>
        <v>4</v>
      </c>
      <c r="P54" s="17">
        <f t="shared" si="1"/>
        <v>192</v>
      </c>
      <c r="Q54" s="17">
        <f t="shared" si="2"/>
        <v>76.8</v>
      </c>
      <c r="S54" s="16" t="str">
        <f>HYPERLINK(_xlfn.XLOOKUP($B54,'[1]By SKU'!$A:$A,'[1]By SKU'!H:H),$B54&amp;"-"&amp;S$7)</f>
        <v>Black Hoodie Mataro-</v>
      </c>
      <c r="T54" s="15" t="str">
        <f>HYPERLINK(_xlfn.XLOOKUP($B54,'[1]By SKU'!$A:$A,'[1]By SKU'!I:I),$B54&amp;"-"&amp;T$7)</f>
        <v>Black Hoodie Mataro-</v>
      </c>
      <c r="U54" s="14" t="str">
        <f>HYPERLINK(_xlfn.XLOOKUP($B54,'[1]By SKU'!$A:$A,'[1]By SKU'!J:J),$B54&amp;"-"&amp;U$7)</f>
        <v>Black Hoodie Mataro-</v>
      </c>
    </row>
    <row r="55" spans="2:21">
      <c r="B55" s="25" t="str">
        <v>Black Jogger Santiago</v>
      </c>
      <c r="C55" s="24" t="s">
        <v>7</v>
      </c>
      <c r="D55" s="23">
        <f>_xlfn.XLOOKUP(B55,'[1]By SKU'!$A:$A,'[1]By SKU'!$H:$H)</f>
        <v>38</v>
      </c>
      <c r="E55" s="22">
        <v>15.2</v>
      </c>
      <c r="F55" s="21" t="s">
        <v>0</v>
      </c>
      <c r="G55" s="20">
        <v>2</v>
      </c>
      <c r="H55" s="20">
        <v>2</v>
      </c>
      <c r="I55" s="20">
        <v>3</v>
      </c>
      <c r="J55" s="20">
        <v>2</v>
      </c>
      <c r="K55" s="20">
        <v>3</v>
      </c>
      <c r="L55" s="20">
        <v>5</v>
      </c>
      <c r="M55" s="20">
        <v>0</v>
      </c>
      <c r="N55" s="19">
        <v>0</v>
      </c>
      <c r="O55" s="18">
        <f t="shared" si="0"/>
        <v>17</v>
      </c>
      <c r="P55" s="17">
        <f t="shared" si="1"/>
        <v>646</v>
      </c>
      <c r="Q55" s="17">
        <f t="shared" si="2"/>
        <v>258.39999999999998</v>
      </c>
      <c r="S55" s="16" t="str">
        <f>HYPERLINK(_xlfn.XLOOKUP($B55,'[1]By SKU'!$A:$A,'[1]By SKU'!H:H),$B55&amp;"-"&amp;S$7)</f>
        <v>Black Jogger Santiago-</v>
      </c>
      <c r="T55" s="15" t="str">
        <f>HYPERLINK(_xlfn.XLOOKUP($B55,'[1]By SKU'!$A:$A,'[1]By SKU'!I:I),$B55&amp;"-"&amp;T$7)</f>
        <v>Black Jogger Santiago-</v>
      </c>
      <c r="U55" s="14" t="str">
        <f>HYPERLINK(_xlfn.XLOOKUP($B55,'[1]By SKU'!$A:$A,'[1]By SKU'!J:J),$B55&amp;"-"&amp;U$7)</f>
        <v>Black Jogger Santiago-</v>
      </c>
    </row>
    <row r="56" spans="2:21">
      <c r="B56" s="25" t="str">
        <v>Black Jorge hooded puffer jacket</v>
      </c>
      <c r="C56" s="24" t="s">
        <v>1</v>
      </c>
      <c r="D56" s="23">
        <f>_xlfn.XLOOKUP(B56,'[1]By SKU'!$A:$A,'[1]By SKU'!$H:$H)</f>
        <v>110</v>
      </c>
      <c r="E56" s="22">
        <v>44</v>
      </c>
      <c r="F56" s="21" t="s">
        <v>0</v>
      </c>
      <c r="G56" s="20">
        <v>2</v>
      </c>
      <c r="H56" s="20">
        <v>2</v>
      </c>
      <c r="I56" s="20">
        <v>0</v>
      </c>
      <c r="J56" s="20">
        <v>2</v>
      </c>
      <c r="K56" s="20">
        <v>5</v>
      </c>
      <c r="L56" s="20">
        <v>4</v>
      </c>
      <c r="M56" s="20">
        <v>2</v>
      </c>
      <c r="N56" s="19">
        <v>0</v>
      </c>
      <c r="O56" s="18">
        <f t="shared" si="0"/>
        <v>17</v>
      </c>
      <c r="P56" s="17">
        <f t="shared" si="1"/>
        <v>1870</v>
      </c>
      <c r="Q56" s="17">
        <f t="shared" si="2"/>
        <v>748</v>
      </c>
      <c r="S56" s="16" t="str">
        <f>HYPERLINK(_xlfn.XLOOKUP($B56,'[1]By SKU'!$A:$A,'[1]By SKU'!H:H),$B56&amp;"-"&amp;S$7)</f>
        <v>Black Jorge hooded puffer jacket-</v>
      </c>
      <c r="T56" s="15" t="str">
        <f>HYPERLINK(_xlfn.XLOOKUP($B56,'[1]By SKU'!$A:$A,'[1]By SKU'!I:I),$B56&amp;"-"&amp;T$7)</f>
        <v>Black Jorge hooded puffer jacket-</v>
      </c>
      <c r="U56" s="14" t="str">
        <f>HYPERLINK(_xlfn.XLOOKUP($B56,'[1]By SKU'!$A:$A,'[1]By SKU'!J:J),$B56&amp;"-"&amp;U$7)</f>
        <v>Black Jorge hooded puffer jacket-</v>
      </c>
    </row>
    <row r="57" spans="2:21">
      <c r="B57" s="25" t="str">
        <v>Black Lavan organic cotton polo shirt</v>
      </c>
      <c r="C57" s="24" t="s">
        <v>3</v>
      </c>
      <c r="D57" s="23">
        <f>_xlfn.XLOOKUP(B57,'[1]By SKU'!$A:$A,'[1]By SKU'!$H:$H)</f>
        <v>69</v>
      </c>
      <c r="E57" s="22">
        <v>27.6</v>
      </c>
      <c r="F57" s="21" t="s">
        <v>0</v>
      </c>
      <c r="G57" s="20">
        <v>1</v>
      </c>
      <c r="H57" s="20">
        <v>2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19">
        <v>0</v>
      </c>
      <c r="O57" s="18">
        <f t="shared" si="0"/>
        <v>3</v>
      </c>
      <c r="P57" s="17">
        <f t="shared" si="1"/>
        <v>207</v>
      </c>
      <c r="Q57" s="17">
        <f t="shared" si="2"/>
        <v>82.800000000000011</v>
      </c>
      <c r="S57" s="16" t="str">
        <f>HYPERLINK(_xlfn.XLOOKUP($B57,'[1]By SKU'!$A:$A,'[1]By SKU'!H:H),$B57&amp;"-"&amp;S$7)</f>
        <v>Black Lavan organic cotton polo shirt-</v>
      </c>
      <c r="T57" s="15" t="str">
        <f>HYPERLINK(_xlfn.XLOOKUP($B57,'[1]By SKU'!$A:$A,'[1]By SKU'!I:I),$B57&amp;"-"&amp;T$7)</f>
        <v>Black Lavan organic cotton polo shirt-</v>
      </c>
      <c r="U57" s="14" t="str">
        <f>HYPERLINK(_xlfn.XLOOKUP($B57,'[1]By SKU'!$A:$A,'[1]By SKU'!J:J),$B57&amp;"-"&amp;U$7)</f>
        <v>Black Lavan organic cotton polo shirt-</v>
      </c>
    </row>
    <row r="58" spans="2:21">
      <c r="B58" s="25" t="str">
        <v>Black Leo organic cotton T-shirt</v>
      </c>
      <c r="C58" s="24" t="s">
        <v>2</v>
      </c>
      <c r="D58" s="23">
        <f>_xlfn.XLOOKUP(B58,'[1]By SKU'!$A:$A,'[1]By SKU'!$H:$H)</f>
        <v>80</v>
      </c>
      <c r="E58" s="22">
        <v>32</v>
      </c>
      <c r="F58" s="21" t="s">
        <v>0</v>
      </c>
      <c r="G58" s="20">
        <v>0</v>
      </c>
      <c r="H58" s="20">
        <v>0</v>
      </c>
      <c r="I58" s="20">
        <v>0</v>
      </c>
      <c r="J58" s="20">
        <v>1</v>
      </c>
      <c r="K58" s="20">
        <v>0</v>
      </c>
      <c r="L58" s="20">
        <v>2</v>
      </c>
      <c r="M58" s="20">
        <v>0</v>
      </c>
      <c r="N58" s="19">
        <v>0</v>
      </c>
      <c r="O58" s="18">
        <f t="shared" si="0"/>
        <v>3</v>
      </c>
      <c r="P58" s="17">
        <f t="shared" si="1"/>
        <v>240</v>
      </c>
      <c r="Q58" s="17">
        <f t="shared" si="2"/>
        <v>96</v>
      </c>
      <c r="S58" s="16" t="str">
        <f>HYPERLINK(_xlfn.XLOOKUP($B58,'[1]By SKU'!$A:$A,'[1]By SKU'!H:H),$B58&amp;"-"&amp;S$7)</f>
        <v>Black Leo organic cotton T-shirt-</v>
      </c>
      <c r="T58" s="15" t="str">
        <f>HYPERLINK(_xlfn.XLOOKUP($B58,'[1]By SKU'!$A:$A,'[1]By SKU'!I:I),$B58&amp;"-"&amp;T$7)</f>
        <v>Black Leo organic cotton T-shirt-</v>
      </c>
      <c r="U58" s="14" t="str">
        <f>HYPERLINK(_xlfn.XLOOKUP($B58,'[1]By SKU'!$A:$A,'[1]By SKU'!J:J),$B58&amp;"-"&amp;U$7)</f>
        <v>Black Leo organic cotton T-shirt-</v>
      </c>
    </row>
    <row r="59" spans="2:21">
      <c r="B59" s="25" t="str">
        <v>Black Light down jacket Jordan</v>
      </c>
      <c r="C59" s="24" t="s">
        <v>1</v>
      </c>
      <c r="D59" s="23">
        <f>_xlfn.XLOOKUP(B59,'[1]By SKU'!$A:$A,'[1]By SKU'!$H:$H)</f>
        <v>95</v>
      </c>
      <c r="E59" s="22">
        <v>38</v>
      </c>
      <c r="F59" s="21" t="s">
        <v>0</v>
      </c>
      <c r="G59" s="20">
        <v>0</v>
      </c>
      <c r="H59" s="20">
        <v>0</v>
      </c>
      <c r="I59" s="20">
        <v>0</v>
      </c>
      <c r="J59" s="20">
        <v>0</v>
      </c>
      <c r="K59" s="20">
        <v>1</v>
      </c>
      <c r="L59" s="20">
        <v>2</v>
      </c>
      <c r="M59" s="20">
        <v>3</v>
      </c>
      <c r="N59" s="19">
        <v>0</v>
      </c>
      <c r="O59" s="18">
        <f t="shared" si="0"/>
        <v>6</v>
      </c>
      <c r="P59" s="17">
        <f t="shared" si="1"/>
        <v>570</v>
      </c>
      <c r="Q59" s="17">
        <f t="shared" si="2"/>
        <v>228</v>
      </c>
      <c r="S59" s="16" t="str">
        <f>HYPERLINK(_xlfn.XLOOKUP($B59,'[1]By SKU'!$A:$A,'[1]By SKU'!H:H),$B59&amp;"-"&amp;S$7)</f>
        <v>Black Light down jacket Jordan-</v>
      </c>
      <c r="T59" s="15" t="str">
        <f>HYPERLINK(_xlfn.XLOOKUP($B59,'[1]By SKU'!$A:$A,'[1]By SKU'!I:I),$B59&amp;"-"&amp;T$7)</f>
        <v>Black Light down jacket Jordan-</v>
      </c>
      <c r="U59" s="14" t="str">
        <f>HYPERLINK(_xlfn.XLOOKUP($B59,'[1]By SKU'!$A:$A,'[1]By SKU'!J:J),$B59&amp;"-"&amp;U$7)</f>
        <v>Black Light down jacket Jordan-</v>
      </c>
    </row>
    <row r="60" spans="2:21">
      <c r="B60" s="25" t="str">
        <v>Black Lightweight aviator jacket Danny Edition</v>
      </c>
      <c r="C60" s="24" t="s">
        <v>1</v>
      </c>
      <c r="D60" s="23">
        <f>_xlfn.XLOOKUP(B60,'[1]By SKU'!$A:$A,'[1]By SKU'!$H:$H)</f>
        <v>154</v>
      </c>
      <c r="E60" s="22">
        <v>61.6</v>
      </c>
      <c r="F60" s="21" t="s">
        <v>0</v>
      </c>
      <c r="G60" s="20">
        <v>1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2</v>
      </c>
      <c r="N60" s="19">
        <v>0</v>
      </c>
      <c r="O60" s="18">
        <f t="shared" si="0"/>
        <v>3</v>
      </c>
      <c r="P60" s="17">
        <f t="shared" si="1"/>
        <v>462</v>
      </c>
      <c r="Q60" s="17">
        <f t="shared" si="2"/>
        <v>184.8</v>
      </c>
      <c r="S60" s="16" t="str">
        <f>HYPERLINK(_xlfn.XLOOKUP($B60,'[1]By SKU'!$A:$A,'[1]By SKU'!H:H),$B60&amp;"-"&amp;S$7)</f>
        <v>Black Lightweight aviator jacket Danny Edition-</v>
      </c>
      <c r="T60" s="15" t="str">
        <f>HYPERLINK(_xlfn.XLOOKUP($B60,'[1]By SKU'!$A:$A,'[1]By SKU'!I:I),$B60&amp;"-"&amp;T$7)</f>
        <v>Black Lightweight aviator jacket Danny Edition-</v>
      </c>
      <c r="U60" s="14" t="str">
        <f>HYPERLINK(_xlfn.XLOOKUP($B60,'[1]By SKU'!$A:$A,'[1]By SKU'!J:J),$B60&amp;"-"&amp;U$7)</f>
        <v>Black Lightweight aviator jacket Danny Edition-</v>
      </c>
    </row>
    <row r="61" spans="2:21">
      <c r="B61" s="25" t="str">
        <v>Black Luc long puffer jacket</v>
      </c>
      <c r="C61" s="24" t="s">
        <v>1</v>
      </c>
      <c r="D61" s="23">
        <f>_xlfn.XLOOKUP(B61,'[1]By SKU'!$A:$A,'[1]By SKU'!$H:$H)</f>
        <v>140</v>
      </c>
      <c r="E61" s="22">
        <v>56</v>
      </c>
      <c r="F61" s="21" t="s">
        <v>0</v>
      </c>
      <c r="G61" s="20">
        <v>1</v>
      </c>
      <c r="H61" s="20">
        <v>0</v>
      </c>
      <c r="I61" s="20">
        <v>0</v>
      </c>
      <c r="J61" s="20">
        <v>0</v>
      </c>
      <c r="K61" s="20">
        <v>2</v>
      </c>
      <c r="L61" s="20">
        <v>2</v>
      </c>
      <c r="M61" s="20">
        <v>0</v>
      </c>
      <c r="N61" s="19">
        <v>0</v>
      </c>
      <c r="O61" s="18">
        <f t="shared" si="0"/>
        <v>5</v>
      </c>
      <c r="P61" s="17">
        <f t="shared" si="1"/>
        <v>700</v>
      </c>
      <c r="Q61" s="17">
        <f t="shared" si="2"/>
        <v>280</v>
      </c>
      <c r="S61" s="16" t="str">
        <f>HYPERLINK(_xlfn.XLOOKUP($B61,'[1]By SKU'!$A:$A,'[1]By SKU'!H:H),$B61&amp;"-"&amp;S$7)</f>
        <v>Black Luc long puffer jacket-</v>
      </c>
      <c r="T61" s="15" t="str">
        <f>HYPERLINK(_xlfn.XLOOKUP($B61,'[1]By SKU'!$A:$A,'[1]By SKU'!I:I),$B61&amp;"-"&amp;T$7)</f>
        <v>Black Luc long puffer jacket-</v>
      </c>
      <c r="U61" s="14" t="str">
        <f>HYPERLINK(_xlfn.XLOOKUP($B61,'[1]By SKU'!$A:$A,'[1]By SKU'!J:J),$B61&amp;"-"&amp;U$7)</f>
        <v>Black Luc long puffer jacket-</v>
      </c>
    </row>
    <row r="62" spans="2:21">
      <c r="B62" s="25" t="str">
        <v>Black Manille packable hooded jacket</v>
      </c>
      <c r="C62" s="24" t="s">
        <v>6</v>
      </c>
      <c r="D62" s="23">
        <f>_xlfn.XLOOKUP(B62,'[1]By SKU'!$A:$A,'[1]By SKU'!$H:$H)</f>
        <v>70</v>
      </c>
      <c r="E62" s="22">
        <v>28</v>
      </c>
      <c r="F62" s="21" t="s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1</v>
      </c>
      <c r="M62" s="20">
        <v>1</v>
      </c>
      <c r="N62" s="19">
        <v>0</v>
      </c>
      <c r="O62" s="18">
        <f t="shared" si="0"/>
        <v>2</v>
      </c>
      <c r="P62" s="17">
        <f t="shared" si="1"/>
        <v>140</v>
      </c>
      <c r="Q62" s="17">
        <f t="shared" si="2"/>
        <v>56</v>
      </c>
      <c r="S62" s="16" t="str">
        <f>HYPERLINK(_xlfn.XLOOKUP($B62,'[1]By SKU'!$A:$A,'[1]By SKU'!H:H),$B62&amp;"-"&amp;S$7)</f>
        <v>Black Manille packable hooded jacket-</v>
      </c>
      <c r="T62" s="15" t="str">
        <f>HYPERLINK(_xlfn.XLOOKUP($B62,'[1]By SKU'!$A:$A,'[1]By SKU'!I:I),$B62&amp;"-"&amp;T$7)</f>
        <v>Black Manille packable hooded jacket-</v>
      </c>
      <c r="U62" s="14" t="str">
        <f>HYPERLINK(_xlfn.XLOOKUP($B62,'[1]By SKU'!$A:$A,'[1]By SKU'!J:J),$B62&amp;"-"&amp;U$7)</f>
        <v>Black Manille packable hooded jacket-</v>
      </c>
    </row>
    <row r="63" spans="2:21">
      <c r="B63" s="25" t="str">
        <v>Black Medellin organic cotton shorts</v>
      </c>
      <c r="C63" s="24" t="s">
        <v>4</v>
      </c>
      <c r="D63" s="23">
        <f>_xlfn.XLOOKUP(B63,'[1]By SKU'!$A:$A,'[1]By SKU'!$H:$H)</f>
        <v>35</v>
      </c>
      <c r="E63" s="22">
        <v>14</v>
      </c>
      <c r="F63" s="21" t="s">
        <v>0</v>
      </c>
      <c r="G63" s="20">
        <v>1</v>
      </c>
      <c r="H63" s="20">
        <v>0</v>
      </c>
      <c r="I63" s="20">
        <v>0</v>
      </c>
      <c r="J63" s="20">
        <v>0</v>
      </c>
      <c r="K63" s="20">
        <v>3</v>
      </c>
      <c r="L63" s="20">
        <v>2</v>
      </c>
      <c r="M63" s="20">
        <v>0</v>
      </c>
      <c r="N63" s="19">
        <v>0</v>
      </c>
      <c r="O63" s="18">
        <f t="shared" si="0"/>
        <v>6</v>
      </c>
      <c r="P63" s="17">
        <f t="shared" si="1"/>
        <v>210</v>
      </c>
      <c r="Q63" s="17">
        <f t="shared" si="2"/>
        <v>84</v>
      </c>
      <c r="S63" s="16" t="str">
        <f>HYPERLINK(_xlfn.XLOOKUP($B63,'[1]By SKU'!$A:$A,'[1]By SKU'!H:H),$B63&amp;"-"&amp;S$7)</f>
        <v>Black Medellin organic cotton shorts-</v>
      </c>
      <c r="T63" s="15" t="str">
        <f>HYPERLINK(_xlfn.XLOOKUP($B63,'[1]By SKU'!$A:$A,'[1]By SKU'!I:I),$B63&amp;"-"&amp;T$7)</f>
        <v>Black Medellin organic cotton shorts-</v>
      </c>
      <c r="U63" s="14" t="str">
        <f>HYPERLINK(_xlfn.XLOOKUP($B63,'[1]By SKU'!$A:$A,'[1]By SKU'!J:J),$B63&amp;"-"&amp;U$7)</f>
        <v>Black Medellin organic cotton shorts-</v>
      </c>
    </row>
    <row r="64" spans="2:21">
      <c r="B64" s="25" t="str">
        <v>Black Mexico organic cotton hooded sweatshirt</v>
      </c>
      <c r="C64" s="24" t="s">
        <v>8</v>
      </c>
      <c r="D64" s="23">
        <f>_xlfn.XLOOKUP(B64,'[1]By SKU'!$A:$A,'[1]By SKU'!$H:$H)</f>
        <v>50</v>
      </c>
      <c r="E64" s="22">
        <v>20</v>
      </c>
      <c r="F64" s="21" t="s">
        <v>0</v>
      </c>
      <c r="G64" s="20">
        <v>3</v>
      </c>
      <c r="H64" s="20">
        <v>0</v>
      </c>
      <c r="I64" s="20">
        <v>1</v>
      </c>
      <c r="J64" s="20">
        <v>0</v>
      </c>
      <c r="K64" s="20">
        <v>2</v>
      </c>
      <c r="L64" s="20">
        <v>3</v>
      </c>
      <c r="M64" s="20">
        <v>0</v>
      </c>
      <c r="N64" s="19">
        <v>0</v>
      </c>
      <c r="O64" s="18">
        <f t="shared" si="0"/>
        <v>9</v>
      </c>
      <c r="P64" s="17">
        <f t="shared" si="1"/>
        <v>450</v>
      </c>
      <c r="Q64" s="17">
        <f t="shared" si="2"/>
        <v>180</v>
      </c>
      <c r="S64" s="16" t="str">
        <f>HYPERLINK(_xlfn.XLOOKUP($B64,'[1]By SKU'!$A:$A,'[1]By SKU'!H:H),$B64&amp;"-"&amp;S$7)</f>
        <v>Black Mexico organic cotton hooded sweatshirt-</v>
      </c>
      <c r="T64" s="15" t="str">
        <f>HYPERLINK(_xlfn.XLOOKUP($B64,'[1]By SKU'!$A:$A,'[1]By SKU'!I:I),$B64&amp;"-"&amp;T$7)</f>
        <v>Black Mexico organic cotton hooded sweatshirt-</v>
      </c>
      <c r="U64" s="14" t="str">
        <f>HYPERLINK(_xlfn.XLOOKUP($B64,'[1]By SKU'!$A:$A,'[1]By SKU'!J:J),$B64&amp;"-"&amp;U$7)</f>
        <v>Black Mexico organic cotton hooded sweatshirt-</v>
      </c>
    </row>
    <row r="65" spans="2:21">
      <c r="B65" s="25" t="str">
        <v>Black Okinawa Grand Froid puffer jacket</v>
      </c>
      <c r="C65" s="24" t="s">
        <v>1</v>
      </c>
      <c r="D65" s="23">
        <f>_xlfn.XLOOKUP(B65,'[1]By SKU'!$A:$A,'[1]By SKU'!$H:$H)</f>
        <v>140</v>
      </c>
      <c r="E65" s="22">
        <v>56</v>
      </c>
      <c r="F65" s="21" t="s">
        <v>0</v>
      </c>
      <c r="G65" s="20">
        <v>0</v>
      </c>
      <c r="H65" s="20">
        <v>0</v>
      </c>
      <c r="I65" s="20">
        <v>0</v>
      </c>
      <c r="J65" s="20">
        <v>0</v>
      </c>
      <c r="K65" s="20">
        <v>1</v>
      </c>
      <c r="L65" s="20">
        <v>1</v>
      </c>
      <c r="M65" s="20">
        <v>0</v>
      </c>
      <c r="N65" s="19">
        <v>0</v>
      </c>
      <c r="O65" s="18">
        <f t="shared" si="0"/>
        <v>2</v>
      </c>
      <c r="P65" s="17">
        <f t="shared" si="1"/>
        <v>280</v>
      </c>
      <c r="Q65" s="17">
        <f t="shared" si="2"/>
        <v>112</v>
      </c>
      <c r="S65" s="16" t="str">
        <f>HYPERLINK(_xlfn.XLOOKUP($B65,'[1]By SKU'!$A:$A,'[1]By SKU'!H:H),$B65&amp;"-"&amp;S$7)</f>
        <v>Black Okinawa Grand Froid puffer jacket-</v>
      </c>
      <c r="T65" s="15" t="str">
        <f>HYPERLINK(_xlfn.XLOOKUP($B65,'[1]By SKU'!$A:$A,'[1]By SKU'!I:I),$B65&amp;"-"&amp;T$7)</f>
        <v>Black Okinawa Grand Froid puffer jacket-</v>
      </c>
      <c r="U65" s="14" t="str">
        <f>HYPERLINK(_xlfn.XLOOKUP($B65,'[1]By SKU'!$A:$A,'[1]By SKU'!J:J),$B65&amp;"-"&amp;U$7)</f>
        <v>Black Okinawa Grand Froid puffer jacket-</v>
      </c>
    </row>
    <row r="66" spans="2:21">
      <c r="B66" s="25" t="str">
        <v>Black Pietro organic cotton T-shirt</v>
      </c>
      <c r="C66" s="24" t="s">
        <v>2</v>
      </c>
      <c r="D66" s="23">
        <f>_xlfn.XLOOKUP(B66,'[1]By SKU'!$A:$A,'[1]By SKU'!$H:$H)</f>
        <v>23</v>
      </c>
      <c r="E66" s="22">
        <v>9.1999999999999993</v>
      </c>
      <c r="F66" s="21" t="s">
        <v>0</v>
      </c>
      <c r="G66" s="20">
        <v>1</v>
      </c>
      <c r="H66" s="20">
        <v>0</v>
      </c>
      <c r="I66" s="20">
        <v>0</v>
      </c>
      <c r="J66" s="20">
        <v>0</v>
      </c>
      <c r="K66" s="20">
        <v>2</v>
      </c>
      <c r="L66" s="20">
        <v>0</v>
      </c>
      <c r="M66" s="20">
        <v>0</v>
      </c>
      <c r="N66" s="19">
        <v>0</v>
      </c>
      <c r="O66" s="18">
        <f t="shared" si="0"/>
        <v>3</v>
      </c>
      <c r="P66" s="17">
        <f t="shared" si="1"/>
        <v>69</v>
      </c>
      <c r="Q66" s="17">
        <f t="shared" si="2"/>
        <v>27.599999999999998</v>
      </c>
      <c r="S66" s="16" t="str">
        <f>HYPERLINK(_xlfn.XLOOKUP($B66,'[1]By SKU'!$A:$A,'[1]By SKU'!H:H),$B66&amp;"-"&amp;S$7)</f>
        <v>Black Pietro organic cotton T-shirt-</v>
      </c>
      <c r="T66" s="15" t="str">
        <f>HYPERLINK(_xlfn.XLOOKUP($B66,'[1]By SKU'!$A:$A,'[1]By SKU'!I:I),$B66&amp;"-"&amp;T$7)</f>
        <v>Black Pietro organic cotton T-shirt-</v>
      </c>
      <c r="U66" s="14" t="str">
        <f>HYPERLINK(_xlfn.XLOOKUP($B66,'[1]By SKU'!$A:$A,'[1]By SKU'!J:J),$B66&amp;"-"&amp;U$7)</f>
        <v>Black Pietro organic cotton T-shirt-</v>
      </c>
    </row>
    <row r="67" spans="2:21">
      <c r="B67" s="25" t="str">
        <v>Black Prestige 2.0 short hooded puffer jacket</v>
      </c>
      <c r="C67" s="24" t="s">
        <v>1</v>
      </c>
      <c r="D67" s="23">
        <f>_xlfn.XLOOKUP(B67,'[1]By SKU'!$A:$A,'[1]By SKU'!$H:$H)</f>
        <v>175</v>
      </c>
      <c r="E67" s="22">
        <v>70</v>
      </c>
      <c r="F67" s="21" t="s">
        <v>0</v>
      </c>
      <c r="G67" s="20">
        <v>0</v>
      </c>
      <c r="H67" s="20">
        <v>0</v>
      </c>
      <c r="I67" s="20">
        <v>0</v>
      </c>
      <c r="J67" s="20">
        <v>1</v>
      </c>
      <c r="K67" s="20">
        <v>0</v>
      </c>
      <c r="L67" s="20">
        <v>3</v>
      </c>
      <c r="M67" s="20">
        <v>2</v>
      </c>
      <c r="N67" s="19">
        <v>0</v>
      </c>
      <c r="O67" s="18">
        <f t="shared" si="0"/>
        <v>6</v>
      </c>
      <c r="P67" s="17">
        <f t="shared" si="1"/>
        <v>1050</v>
      </c>
      <c r="Q67" s="17">
        <f t="shared" si="2"/>
        <v>420</v>
      </c>
      <c r="S67" s="16" t="str">
        <f>HYPERLINK(_xlfn.XLOOKUP($B67,'[1]By SKU'!$A:$A,'[1]By SKU'!H:H),$B67&amp;"-"&amp;S$7)</f>
        <v>Black Prestige 2.0 short hooded puffer jacket-</v>
      </c>
      <c r="T67" s="15" t="str">
        <f>HYPERLINK(_xlfn.XLOOKUP($B67,'[1]By SKU'!$A:$A,'[1]By SKU'!I:I),$B67&amp;"-"&amp;T$7)</f>
        <v>Black Prestige 2.0 short hooded puffer jacket-</v>
      </c>
      <c r="U67" s="14" t="str">
        <f>HYPERLINK(_xlfn.XLOOKUP($B67,'[1]By SKU'!$A:$A,'[1]By SKU'!J:J),$B67&amp;"-"&amp;U$7)</f>
        <v>Black Prestige 2.0 short hooded puffer jacket-</v>
      </c>
    </row>
    <row r="68" spans="2:21">
      <c r="B68" s="25" t="str">
        <v>Black Sleeveless down jacket Tom</v>
      </c>
      <c r="C68" s="24" t="s">
        <v>1</v>
      </c>
      <c r="D68" s="23">
        <f>_xlfn.XLOOKUP(B68,'[1]By SKU'!$A:$A,'[1]By SKU'!$H:$H)</f>
        <v>140</v>
      </c>
      <c r="E68" s="22">
        <v>56</v>
      </c>
      <c r="F68" s="21" t="s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1</v>
      </c>
      <c r="M68" s="20">
        <v>0</v>
      </c>
      <c r="N68" s="19">
        <v>0</v>
      </c>
      <c r="O68" s="18">
        <f t="shared" si="0"/>
        <v>1</v>
      </c>
      <c r="P68" s="17">
        <f t="shared" si="1"/>
        <v>140</v>
      </c>
      <c r="Q68" s="17">
        <f t="shared" si="2"/>
        <v>56</v>
      </c>
      <c r="S68" s="16" t="str">
        <f>HYPERLINK(_xlfn.XLOOKUP($B68,'[1]By SKU'!$A:$A,'[1]By SKU'!H:H),$B68&amp;"-"&amp;S$7)</f>
        <v>Black Sleeveless down jacket Tom-</v>
      </c>
      <c r="T68" s="15" t="str">
        <f>HYPERLINK(_xlfn.XLOOKUP($B68,'[1]By SKU'!$A:$A,'[1]By SKU'!I:I),$B68&amp;"-"&amp;T$7)</f>
        <v>Black Sleeveless down jacket Tom-</v>
      </c>
      <c r="U68" s="14" t="str">
        <f>HYPERLINK(_xlfn.XLOOKUP($B68,'[1]By SKU'!$A:$A,'[1]By SKU'!J:J),$B68&amp;"-"&amp;U$7)</f>
        <v>Black Sleeveless down jacket Tom-</v>
      </c>
    </row>
    <row r="69" spans="2:21">
      <c r="B69" s="25" t="str">
        <v>Black Sweatshirt Braga</v>
      </c>
      <c r="C69" s="24" t="s">
        <v>9</v>
      </c>
      <c r="D69" s="23">
        <f>_xlfn.XLOOKUP(B69,'[1]By SKU'!$A:$A,'[1]By SKU'!$H:$H)</f>
        <v>43</v>
      </c>
      <c r="E69" s="22">
        <v>17.2</v>
      </c>
      <c r="F69" s="21" t="s">
        <v>0</v>
      </c>
      <c r="G69" s="20">
        <v>0</v>
      </c>
      <c r="H69" s="20">
        <v>0</v>
      </c>
      <c r="I69" s="20">
        <v>0</v>
      </c>
      <c r="J69" s="20">
        <v>0</v>
      </c>
      <c r="K69" s="20">
        <v>1</v>
      </c>
      <c r="L69" s="20">
        <v>0</v>
      </c>
      <c r="M69" s="20">
        <v>0</v>
      </c>
      <c r="N69" s="19">
        <v>0</v>
      </c>
      <c r="O69" s="18">
        <f t="shared" si="0"/>
        <v>1</v>
      </c>
      <c r="P69" s="17">
        <f t="shared" si="1"/>
        <v>43</v>
      </c>
      <c r="Q69" s="17">
        <f t="shared" si="2"/>
        <v>17.2</v>
      </c>
      <c r="S69" s="16" t="str">
        <f>HYPERLINK(_xlfn.XLOOKUP($B69,'[1]By SKU'!$A:$A,'[1]By SKU'!H:H),$B69&amp;"-"&amp;S$7)</f>
        <v>Black Sweatshirt Braga-</v>
      </c>
      <c r="T69" s="15" t="str">
        <f>HYPERLINK(_xlfn.XLOOKUP($B69,'[1]By SKU'!$A:$A,'[1]By SKU'!I:I),$B69&amp;"-"&amp;T$7)</f>
        <v>Black Sweatshirt Braga-</v>
      </c>
      <c r="U69" s="14" t="str">
        <f>HYPERLINK(_xlfn.XLOOKUP($B69,'[1]By SKU'!$A:$A,'[1]By SKU'!J:J),$B69&amp;"-"&amp;U$7)</f>
        <v>Black Sweatshirt Braga-</v>
      </c>
    </row>
    <row r="70" spans="2:21">
      <c r="B70" s="25" t="str">
        <v>Black Toronto Grand Froid reversible hooded puffer jacket</v>
      </c>
      <c r="C70" s="24" t="s">
        <v>6</v>
      </c>
      <c r="D70" s="23">
        <f>_xlfn.XLOOKUP(B70,'[1]By SKU'!$A:$A,'[1]By SKU'!$H:$H)</f>
        <v>198</v>
      </c>
      <c r="E70" s="22">
        <v>79.2</v>
      </c>
      <c r="F70" s="21" t="s">
        <v>0</v>
      </c>
      <c r="G70" s="20">
        <v>1</v>
      </c>
      <c r="H70" s="20">
        <v>0</v>
      </c>
      <c r="I70" s="20">
        <v>0</v>
      </c>
      <c r="J70" s="20">
        <v>0</v>
      </c>
      <c r="K70" s="20">
        <v>0</v>
      </c>
      <c r="L70" s="20">
        <v>1</v>
      </c>
      <c r="M70" s="20">
        <v>1</v>
      </c>
      <c r="N70" s="19">
        <v>0</v>
      </c>
      <c r="O70" s="18">
        <f t="shared" si="0"/>
        <v>3</v>
      </c>
      <c r="P70" s="17">
        <f t="shared" si="1"/>
        <v>594</v>
      </c>
      <c r="Q70" s="17">
        <f t="shared" si="2"/>
        <v>237.60000000000002</v>
      </c>
      <c r="S70" s="16" t="str">
        <f>HYPERLINK(_xlfn.XLOOKUP($B70,'[1]By SKU'!$A:$A,'[1]By SKU'!H:H),$B70&amp;"-"&amp;S$7)</f>
        <v>Black Toronto Grand Froid reversible hooded puffer jacket-</v>
      </c>
      <c r="T70" s="15" t="str">
        <f>HYPERLINK(_xlfn.XLOOKUP($B70,'[1]By SKU'!$A:$A,'[1]By SKU'!I:I),$B70&amp;"-"&amp;T$7)</f>
        <v>Black Toronto Grand Froid reversible hooded puffer jacket-</v>
      </c>
      <c r="U70" s="14" t="str">
        <f>HYPERLINK(_xlfn.XLOOKUP($B70,'[1]By SKU'!$A:$A,'[1]By SKU'!J:J),$B70&amp;"-"&amp;U$7)</f>
        <v>Black Toronto Grand Froid reversible hooded puffer jacket-</v>
      </c>
    </row>
    <row r="71" spans="2:21">
      <c r="B71" s="25" t="str">
        <v>Black Warm down jacket Prestige</v>
      </c>
      <c r="C71" s="24" t="s">
        <v>1</v>
      </c>
      <c r="D71" s="23">
        <f>_xlfn.XLOOKUP(B71,'[1]By SKU'!$A:$A,'[1]By SKU'!$H:$H)</f>
        <v>330</v>
      </c>
      <c r="E71" s="22">
        <v>132</v>
      </c>
      <c r="F71" s="21" t="s">
        <v>0</v>
      </c>
      <c r="G71" s="20">
        <v>1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1</v>
      </c>
      <c r="N71" s="19">
        <v>0</v>
      </c>
      <c r="O71" s="18">
        <f t="shared" si="0"/>
        <v>2</v>
      </c>
      <c r="P71" s="17">
        <f t="shared" si="1"/>
        <v>660</v>
      </c>
      <c r="Q71" s="17">
        <f t="shared" si="2"/>
        <v>264</v>
      </c>
      <c r="S71" s="16" t="str">
        <f>HYPERLINK(_xlfn.XLOOKUP($B71,'[1]By SKU'!$A:$A,'[1]By SKU'!H:H),$B71&amp;"-"&amp;S$7)</f>
        <v>Black Warm down jacket Prestige-</v>
      </c>
      <c r="T71" s="15" t="str">
        <f>HYPERLINK(_xlfn.XLOOKUP($B71,'[1]By SKU'!$A:$A,'[1]By SKU'!I:I),$B71&amp;"-"&amp;T$7)</f>
        <v>Black Warm down jacket Prestige-</v>
      </c>
      <c r="U71" s="14" t="str">
        <f>HYPERLINK(_xlfn.XLOOKUP($B71,'[1]By SKU'!$A:$A,'[1]By SKU'!J:J),$B71&amp;"-"&amp;U$7)</f>
        <v>Black Warm down jacket Prestige-</v>
      </c>
    </row>
    <row r="72" spans="2:21">
      <c r="B72" s="25" t="str">
        <v>Black Warm hooded down jacket Dakhla</v>
      </c>
      <c r="C72" s="24" t="s">
        <v>5</v>
      </c>
      <c r="D72" s="23">
        <f>_xlfn.XLOOKUP(B72,'[1]By SKU'!$A:$A,'[1]By SKU'!$H:$H)</f>
        <v>175</v>
      </c>
      <c r="E72" s="22">
        <v>70</v>
      </c>
      <c r="F72" s="21" t="s">
        <v>0</v>
      </c>
      <c r="G72" s="20">
        <v>0</v>
      </c>
      <c r="H72" s="20">
        <v>0</v>
      </c>
      <c r="I72" s="20">
        <v>0</v>
      </c>
      <c r="J72" s="20">
        <v>0</v>
      </c>
      <c r="K72" s="20">
        <v>2</v>
      </c>
      <c r="L72" s="20">
        <v>5</v>
      </c>
      <c r="M72" s="20">
        <v>2</v>
      </c>
      <c r="N72" s="19">
        <v>0</v>
      </c>
      <c r="O72" s="18">
        <f t="shared" si="0"/>
        <v>9</v>
      </c>
      <c r="P72" s="17">
        <f t="shared" si="1"/>
        <v>1575</v>
      </c>
      <c r="Q72" s="17">
        <f t="shared" si="2"/>
        <v>630</v>
      </c>
      <c r="S72" s="16" t="str">
        <f>HYPERLINK(_xlfn.XLOOKUP($B72,'[1]By SKU'!$A:$A,'[1]By SKU'!H:H),$B72&amp;"-"&amp;S$7)</f>
        <v>Black Warm hooded down jacket Dakhla-</v>
      </c>
      <c r="T72" s="15" t="str">
        <f>HYPERLINK(_xlfn.XLOOKUP($B72,'[1]By SKU'!$A:$A,'[1]By SKU'!I:I),$B72&amp;"-"&amp;T$7)</f>
        <v>Black Warm hooded down jacket Dakhla-</v>
      </c>
      <c r="U72" s="14" t="str">
        <f>HYPERLINK(_xlfn.XLOOKUP($B72,'[1]By SKU'!$A:$A,'[1]By SKU'!J:J),$B72&amp;"-"&amp;U$7)</f>
        <v>Black Warm hooded down jacket Dakhla-</v>
      </c>
    </row>
    <row r="73" spans="2:21">
      <c r="B73" s="25" t="str">
        <v>Black/Anthracite Warm hooded down jacket Toronto</v>
      </c>
      <c r="C73" s="24" t="s">
        <v>6</v>
      </c>
      <c r="D73" s="23">
        <f>_xlfn.XLOOKUP(B73,'[1]By SKU'!$A:$A,'[1]By SKU'!$H:$H)</f>
        <v>198</v>
      </c>
      <c r="E73" s="22">
        <v>79.2</v>
      </c>
      <c r="F73" s="21" t="s">
        <v>0</v>
      </c>
      <c r="G73" s="20">
        <v>1</v>
      </c>
      <c r="H73" s="20">
        <v>0</v>
      </c>
      <c r="I73" s="20">
        <v>0</v>
      </c>
      <c r="J73" s="20">
        <v>0</v>
      </c>
      <c r="K73" s="20">
        <v>1</v>
      </c>
      <c r="L73" s="20">
        <v>0</v>
      </c>
      <c r="M73" s="20">
        <v>0</v>
      </c>
      <c r="N73" s="19">
        <v>0</v>
      </c>
      <c r="O73" s="18">
        <f t="shared" ref="O73:O136" si="3">SUM(G73:N73)</f>
        <v>2</v>
      </c>
      <c r="P73" s="17">
        <f t="shared" ref="P73:P136" si="4">O73*D73</f>
        <v>396</v>
      </c>
      <c r="Q73" s="17">
        <f t="shared" ref="Q73:Q136" si="5">O73*E73</f>
        <v>158.4</v>
      </c>
      <c r="S73" s="16" t="str">
        <f>HYPERLINK(_xlfn.XLOOKUP($B73,'[1]By SKU'!$A:$A,'[1]By SKU'!H:H),$B73&amp;"-"&amp;S$7)</f>
        <v>Black/Anthracite Warm hooded down jacket Toronto-</v>
      </c>
      <c r="T73" s="15" t="str">
        <f>HYPERLINK(_xlfn.XLOOKUP($B73,'[1]By SKU'!$A:$A,'[1]By SKU'!I:I),$B73&amp;"-"&amp;T$7)</f>
        <v>Black/Anthracite Warm hooded down jacket Toronto-</v>
      </c>
      <c r="U73" s="14" t="str">
        <f>HYPERLINK(_xlfn.XLOOKUP($B73,'[1]By SKU'!$A:$A,'[1]By SKU'!J:J),$B73&amp;"-"&amp;U$7)</f>
        <v>Black/Anthracite Warm hooded down jacket Toronto-</v>
      </c>
    </row>
    <row r="74" spans="2:21">
      <c r="B74" s="25" t="str">
        <v>Black/Beige Reversible down jacket Bombay</v>
      </c>
      <c r="C74" s="24" t="s">
        <v>6</v>
      </c>
      <c r="D74" s="23">
        <f>_xlfn.XLOOKUP(B74,'[1]By SKU'!$A:$A,'[1]By SKU'!$H:$H)</f>
        <v>144</v>
      </c>
      <c r="E74" s="22">
        <v>57.6</v>
      </c>
      <c r="F74" s="21" t="s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2</v>
      </c>
      <c r="M74" s="20">
        <v>0</v>
      </c>
      <c r="N74" s="19">
        <v>0</v>
      </c>
      <c r="O74" s="18">
        <f t="shared" si="3"/>
        <v>2</v>
      </c>
      <c r="P74" s="17">
        <f t="shared" si="4"/>
        <v>288</v>
      </c>
      <c r="Q74" s="17">
        <f t="shared" si="5"/>
        <v>115.2</v>
      </c>
      <c r="S74" s="16" t="str">
        <f>HYPERLINK(_xlfn.XLOOKUP($B74,'[1]By SKU'!$A:$A,'[1]By SKU'!H:H),$B74&amp;"-"&amp;S$7)</f>
        <v>Black/Beige Reversible down jacket Bombay-</v>
      </c>
      <c r="T74" s="15" t="str">
        <f>HYPERLINK(_xlfn.XLOOKUP($B74,'[1]By SKU'!$A:$A,'[1]By SKU'!I:I),$B74&amp;"-"&amp;T$7)</f>
        <v>Black/Beige Reversible down jacket Bombay-</v>
      </c>
      <c r="U74" s="14" t="str">
        <f>HYPERLINK(_xlfn.XLOOKUP($B74,'[1]By SKU'!$A:$A,'[1]By SKU'!J:J),$B74&amp;"-"&amp;U$7)</f>
        <v>Black/Beige Reversible down jacket Bombay-</v>
      </c>
    </row>
    <row r="75" spans="2:21">
      <c r="B75" s="25" t="str">
        <v>Blue jean Biarritz swim shorts</v>
      </c>
      <c r="C75" s="24" t="s">
        <v>10</v>
      </c>
      <c r="D75" s="23">
        <f>_xlfn.XLOOKUP(B75,'[1]By SKU'!$A:$A,'[1]By SKU'!$H:$H)</f>
        <v>35</v>
      </c>
      <c r="E75" s="22">
        <v>14</v>
      </c>
      <c r="F75" s="21" t="s">
        <v>0</v>
      </c>
      <c r="G75" s="20">
        <v>1</v>
      </c>
      <c r="H75" s="20">
        <v>0</v>
      </c>
      <c r="I75" s="20">
        <v>2</v>
      </c>
      <c r="J75" s="20">
        <v>2</v>
      </c>
      <c r="K75" s="20">
        <v>2</v>
      </c>
      <c r="L75" s="20">
        <v>0</v>
      </c>
      <c r="M75" s="20">
        <v>0</v>
      </c>
      <c r="N75" s="19">
        <v>0</v>
      </c>
      <c r="O75" s="18">
        <f t="shared" si="3"/>
        <v>7</v>
      </c>
      <c r="P75" s="17">
        <f t="shared" si="4"/>
        <v>245</v>
      </c>
      <c r="Q75" s="17">
        <f t="shared" si="5"/>
        <v>98</v>
      </c>
      <c r="S75" s="16" t="str">
        <f>HYPERLINK(_xlfn.XLOOKUP($B75,'[1]By SKU'!$A:$A,'[1]By SKU'!H:H),$B75&amp;"-"&amp;S$7)</f>
        <v>Blue jean Biarritz swim shorts-</v>
      </c>
      <c r="T75" s="15" t="str">
        <f>HYPERLINK(_xlfn.XLOOKUP($B75,'[1]By SKU'!$A:$A,'[1]By SKU'!I:I),$B75&amp;"-"&amp;T$7)</f>
        <v>Blue jean Biarritz swim shorts-</v>
      </c>
      <c r="U75" s="14" t="str">
        <f>HYPERLINK(_xlfn.XLOOKUP($B75,'[1]By SKU'!$A:$A,'[1]By SKU'!J:J),$B75&amp;"-"&amp;U$7)</f>
        <v>Blue jean Biarritz swim shorts-</v>
      </c>
    </row>
    <row r="76" spans="2:21">
      <c r="B76" s="25" t="str">
        <v>Blue jeans Hooded sleeveless down jacket Pat</v>
      </c>
      <c r="C76" s="24" t="s">
        <v>1</v>
      </c>
      <c r="D76" s="23">
        <f>_xlfn.XLOOKUP(B76,'[1]By SKU'!$A:$A,'[1]By SKU'!$H:$H)</f>
        <v>75</v>
      </c>
      <c r="E76" s="22">
        <v>30</v>
      </c>
      <c r="F76" s="21" t="s">
        <v>0</v>
      </c>
      <c r="G76" s="20">
        <v>2</v>
      </c>
      <c r="H76" s="20">
        <v>2</v>
      </c>
      <c r="I76" s="20">
        <v>2</v>
      </c>
      <c r="J76" s="20">
        <v>3</v>
      </c>
      <c r="K76" s="20">
        <v>3</v>
      </c>
      <c r="L76" s="20">
        <v>2</v>
      </c>
      <c r="M76" s="20">
        <v>2</v>
      </c>
      <c r="N76" s="19">
        <v>2</v>
      </c>
      <c r="O76" s="18">
        <f t="shared" si="3"/>
        <v>18</v>
      </c>
      <c r="P76" s="17">
        <f t="shared" si="4"/>
        <v>1350</v>
      </c>
      <c r="Q76" s="17">
        <f t="shared" si="5"/>
        <v>540</v>
      </c>
      <c r="S76" s="16" t="str">
        <f>HYPERLINK(_xlfn.XLOOKUP($B76,'[1]By SKU'!$A:$A,'[1]By SKU'!H:H),$B76&amp;"-"&amp;S$7)</f>
        <v>Blue jeans Hooded sleeveless down jacket Pat-</v>
      </c>
      <c r="T76" s="15" t="str">
        <f>HYPERLINK(_xlfn.XLOOKUP($B76,'[1]By SKU'!$A:$A,'[1]By SKU'!I:I),$B76&amp;"-"&amp;T$7)</f>
        <v>Blue jeans Hooded sleeveless down jacket Pat-</v>
      </c>
      <c r="U76" s="14" t="str">
        <f>HYPERLINK(_xlfn.XLOOKUP($B76,'[1]By SKU'!$A:$A,'[1]By SKU'!J:J),$B76&amp;"-"&amp;U$7)</f>
        <v>Blue jeans Hooded sleeveless down jacket Pat-</v>
      </c>
    </row>
    <row r="77" spans="2:21">
      <c r="B77" s="25" t="str">
        <v>Blue jeans Hoodie Mexico</v>
      </c>
      <c r="C77" s="24" t="s">
        <v>8</v>
      </c>
      <c r="D77" s="23">
        <f>_xlfn.XLOOKUP(B77,'[1]By SKU'!$A:$A,'[1]By SKU'!$H:$H)</f>
        <v>50</v>
      </c>
      <c r="E77" s="22">
        <v>20</v>
      </c>
      <c r="F77" s="21" t="s">
        <v>0</v>
      </c>
      <c r="G77" s="20">
        <v>1</v>
      </c>
      <c r="H77" s="20">
        <v>0</v>
      </c>
      <c r="I77" s="20">
        <v>1</v>
      </c>
      <c r="J77" s="20">
        <v>0</v>
      </c>
      <c r="K77" s="20">
        <v>2</v>
      </c>
      <c r="L77" s="20">
        <v>2</v>
      </c>
      <c r="M77" s="20">
        <v>0</v>
      </c>
      <c r="N77" s="19">
        <v>0</v>
      </c>
      <c r="O77" s="18">
        <f t="shared" si="3"/>
        <v>6</v>
      </c>
      <c r="P77" s="17">
        <f t="shared" si="4"/>
        <v>300</v>
      </c>
      <c r="Q77" s="17">
        <f t="shared" si="5"/>
        <v>120</v>
      </c>
      <c r="S77" s="16" t="str">
        <f>HYPERLINK(_xlfn.XLOOKUP($B77,'[1]By SKU'!$A:$A,'[1]By SKU'!H:H),$B77&amp;"-"&amp;S$7)</f>
        <v>Blue jeans Hoodie Mexico-</v>
      </c>
      <c r="T77" s="15" t="str">
        <f>HYPERLINK(_xlfn.XLOOKUP($B77,'[1]By SKU'!$A:$A,'[1]By SKU'!I:I),$B77&amp;"-"&amp;T$7)</f>
        <v>Blue jeans Hoodie Mexico-</v>
      </c>
      <c r="U77" s="14" t="str">
        <f>HYPERLINK(_xlfn.XLOOKUP($B77,'[1]By SKU'!$A:$A,'[1]By SKU'!J:J),$B77&amp;"-"&amp;U$7)</f>
        <v>Blue jeans Hoodie Mexico-</v>
      </c>
    </row>
    <row r="78" spans="2:21">
      <c r="B78" s="25" t="str">
        <v>Blue jeans Jogger Santiago</v>
      </c>
      <c r="C78" s="24" t="s">
        <v>7</v>
      </c>
      <c r="D78" s="23">
        <f>_xlfn.XLOOKUP(B78,'[1]By SKU'!$A:$A,'[1]By SKU'!$H:$H)</f>
        <v>43</v>
      </c>
      <c r="E78" s="22">
        <v>17.2</v>
      </c>
      <c r="F78" s="21" t="s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4</v>
      </c>
      <c r="M78" s="20">
        <v>0</v>
      </c>
      <c r="N78" s="19">
        <v>0</v>
      </c>
      <c r="O78" s="18">
        <f t="shared" si="3"/>
        <v>4</v>
      </c>
      <c r="P78" s="17">
        <f t="shared" si="4"/>
        <v>172</v>
      </c>
      <c r="Q78" s="17">
        <f t="shared" si="5"/>
        <v>68.8</v>
      </c>
      <c r="S78" s="16" t="str">
        <f>HYPERLINK(_xlfn.XLOOKUP($B78,'[1]By SKU'!$A:$A,'[1]By SKU'!H:H),$B78&amp;"-"&amp;S$7)</f>
        <v>Blue jeans Jogger Santiago-</v>
      </c>
      <c r="T78" s="15" t="str">
        <f>HYPERLINK(_xlfn.XLOOKUP($B78,'[1]By SKU'!$A:$A,'[1]By SKU'!I:I),$B78&amp;"-"&amp;T$7)</f>
        <v>Blue jeans Jogger Santiago-</v>
      </c>
      <c r="U78" s="14" t="str">
        <f>HYPERLINK(_xlfn.XLOOKUP($B78,'[1]By SKU'!$A:$A,'[1]By SKU'!J:J),$B78&amp;"-"&amp;U$7)</f>
        <v>Blue jeans Jogger Santiago-</v>
      </c>
    </row>
    <row r="79" spans="2:21">
      <c r="B79" s="25" t="str">
        <v>Blue jeans Light down jacket Jordan</v>
      </c>
      <c r="C79" s="24" t="s">
        <v>1</v>
      </c>
      <c r="D79" s="23">
        <f>_xlfn.XLOOKUP(B79,'[1]By SKU'!$A:$A,'[1]By SKU'!$H:$H)</f>
        <v>95</v>
      </c>
      <c r="E79" s="22">
        <v>38</v>
      </c>
      <c r="F79" s="21" t="s">
        <v>0</v>
      </c>
      <c r="G79" s="20">
        <v>0</v>
      </c>
      <c r="H79" s="20">
        <v>2</v>
      </c>
      <c r="I79" s="20">
        <v>0</v>
      </c>
      <c r="J79" s="20">
        <v>0</v>
      </c>
      <c r="K79" s="20">
        <v>0</v>
      </c>
      <c r="L79" s="20">
        <v>1</v>
      </c>
      <c r="M79" s="20">
        <v>4</v>
      </c>
      <c r="N79" s="19">
        <v>0</v>
      </c>
      <c r="O79" s="18">
        <f t="shared" si="3"/>
        <v>7</v>
      </c>
      <c r="P79" s="17">
        <f t="shared" si="4"/>
        <v>665</v>
      </c>
      <c r="Q79" s="17">
        <f t="shared" si="5"/>
        <v>266</v>
      </c>
      <c r="S79" s="16" t="str">
        <f>HYPERLINK(_xlfn.XLOOKUP($B79,'[1]By SKU'!$A:$A,'[1]By SKU'!H:H),$B79&amp;"-"&amp;S$7)</f>
        <v>Blue jeans Light down jacket Jordan-</v>
      </c>
      <c r="T79" s="15" t="str">
        <f>HYPERLINK(_xlfn.XLOOKUP($B79,'[1]By SKU'!$A:$A,'[1]By SKU'!I:I),$B79&amp;"-"&amp;T$7)</f>
        <v>Blue jeans Light down jacket Jordan-</v>
      </c>
      <c r="U79" s="14" t="str">
        <f>HYPERLINK(_xlfn.XLOOKUP($B79,'[1]By SKU'!$A:$A,'[1]By SKU'!J:J),$B79&amp;"-"&amp;U$7)</f>
        <v>Blue jeans Light down jacket Jordan-</v>
      </c>
    </row>
    <row r="80" spans="2:21">
      <c r="B80" s="25" t="str">
        <v>Blue jeans Medellin organic cotton shorts</v>
      </c>
      <c r="C80" s="24" t="s">
        <v>4</v>
      </c>
      <c r="D80" s="23">
        <f>_xlfn.XLOOKUP(B80,'[1]By SKU'!$A:$A,'[1]By SKU'!$H:$H)</f>
        <v>35</v>
      </c>
      <c r="E80" s="22">
        <v>14</v>
      </c>
      <c r="F80" s="21" t="s">
        <v>0</v>
      </c>
      <c r="G80" s="20">
        <v>1</v>
      </c>
      <c r="H80" s="20">
        <v>0</v>
      </c>
      <c r="I80" s="20">
        <v>0</v>
      </c>
      <c r="J80" s="20">
        <v>0</v>
      </c>
      <c r="K80" s="20">
        <v>1</v>
      </c>
      <c r="L80" s="20">
        <v>1</v>
      </c>
      <c r="M80" s="20">
        <v>0</v>
      </c>
      <c r="N80" s="19">
        <v>0</v>
      </c>
      <c r="O80" s="18">
        <f t="shared" si="3"/>
        <v>3</v>
      </c>
      <c r="P80" s="17">
        <f t="shared" si="4"/>
        <v>105</v>
      </c>
      <c r="Q80" s="17">
        <f t="shared" si="5"/>
        <v>42</v>
      </c>
      <c r="S80" s="16" t="str">
        <f>HYPERLINK(_xlfn.XLOOKUP($B80,'[1]By SKU'!$A:$A,'[1]By SKU'!H:H),$B80&amp;"-"&amp;S$7)</f>
        <v>Blue jeans Medellin organic cotton shorts-</v>
      </c>
      <c r="T80" s="15" t="str">
        <f>HYPERLINK(_xlfn.XLOOKUP($B80,'[1]By SKU'!$A:$A,'[1]By SKU'!I:I),$B80&amp;"-"&amp;T$7)</f>
        <v>Blue jeans Medellin organic cotton shorts-</v>
      </c>
      <c r="U80" s="14" t="str">
        <f>HYPERLINK(_xlfn.XLOOKUP($B80,'[1]By SKU'!$A:$A,'[1]By SKU'!J:J),$B80&amp;"-"&amp;U$7)</f>
        <v>Blue jeans Medellin organic cotton shorts-</v>
      </c>
    </row>
    <row r="81" spans="2:21">
      <c r="B81" s="25" t="str">
        <v>Blue jeans Pietro organic cotton T-shirt</v>
      </c>
      <c r="C81" s="24" t="s">
        <v>2</v>
      </c>
      <c r="D81" s="23">
        <f>_xlfn.XLOOKUP(B81,'[1]By SKU'!$A:$A,'[1]By SKU'!$H:$H)</f>
        <v>23</v>
      </c>
      <c r="E81" s="22">
        <v>9.1999999999999993</v>
      </c>
      <c r="F81" s="21" t="s">
        <v>0</v>
      </c>
      <c r="G81" s="20">
        <v>1</v>
      </c>
      <c r="H81" s="20">
        <v>0</v>
      </c>
      <c r="I81" s="20">
        <v>0</v>
      </c>
      <c r="J81" s="20">
        <v>0</v>
      </c>
      <c r="K81" s="20">
        <v>0</v>
      </c>
      <c r="L81" s="20">
        <v>1</v>
      </c>
      <c r="M81" s="20">
        <v>0</v>
      </c>
      <c r="N81" s="19">
        <v>0</v>
      </c>
      <c r="O81" s="18">
        <f t="shared" si="3"/>
        <v>2</v>
      </c>
      <c r="P81" s="17">
        <f t="shared" si="4"/>
        <v>46</v>
      </c>
      <c r="Q81" s="17">
        <f t="shared" si="5"/>
        <v>18.399999999999999</v>
      </c>
      <c r="S81" s="16" t="str">
        <f>HYPERLINK(_xlfn.XLOOKUP($B81,'[1]By SKU'!$A:$A,'[1]By SKU'!H:H),$B81&amp;"-"&amp;S$7)</f>
        <v>Blue jeans Pietro organic cotton T-shirt-</v>
      </c>
      <c r="T81" s="15" t="str">
        <f>HYPERLINK(_xlfn.XLOOKUP($B81,'[1]By SKU'!$A:$A,'[1]By SKU'!I:I),$B81&amp;"-"&amp;T$7)</f>
        <v>Blue jeans Pietro organic cotton T-shirt-</v>
      </c>
      <c r="U81" s="14" t="str">
        <f>HYPERLINK(_xlfn.XLOOKUP($B81,'[1]By SKU'!$A:$A,'[1]By SKU'!J:J),$B81&amp;"-"&amp;U$7)</f>
        <v>Blue jeans Pietro organic cotton T-shirt-</v>
      </c>
    </row>
    <row r="82" spans="2:21">
      <c r="B82" s="25" t="str">
        <v>Blue jeans Sweatshirt Braga</v>
      </c>
      <c r="C82" s="24" t="s">
        <v>9</v>
      </c>
      <c r="D82" s="23">
        <f>_xlfn.XLOOKUP(B82,'[1]By SKU'!$A:$A,'[1]By SKU'!$H:$H)</f>
        <v>43</v>
      </c>
      <c r="E82" s="22">
        <v>17.2</v>
      </c>
      <c r="F82" s="21" t="s">
        <v>0</v>
      </c>
      <c r="G82" s="20">
        <v>1</v>
      </c>
      <c r="H82" s="20">
        <v>0</v>
      </c>
      <c r="I82" s="20">
        <v>0</v>
      </c>
      <c r="J82" s="20">
        <v>0</v>
      </c>
      <c r="K82" s="20">
        <v>0</v>
      </c>
      <c r="L82" s="20">
        <v>1</v>
      </c>
      <c r="M82" s="20">
        <v>0</v>
      </c>
      <c r="N82" s="19">
        <v>0</v>
      </c>
      <c r="O82" s="18">
        <f t="shared" si="3"/>
        <v>2</v>
      </c>
      <c r="P82" s="17">
        <f t="shared" si="4"/>
        <v>86</v>
      </c>
      <c r="Q82" s="17">
        <f t="shared" si="5"/>
        <v>34.4</v>
      </c>
      <c r="S82" s="16" t="str">
        <f>HYPERLINK(_xlfn.XLOOKUP($B82,'[1]By SKU'!$A:$A,'[1]By SKU'!H:H),$B82&amp;"-"&amp;S$7)</f>
        <v>Blue jeans Sweatshirt Braga-</v>
      </c>
      <c r="T82" s="15" t="str">
        <f>HYPERLINK(_xlfn.XLOOKUP($B82,'[1]By SKU'!$A:$A,'[1]By SKU'!I:I),$B82&amp;"-"&amp;T$7)</f>
        <v>Blue jeans Sweatshirt Braga-</v>
      </c>
      <c r="U82" s="14" t="str">
        <f>HYPERLINK(_xlfn.XLOOKUP($B82,'[1]By SKU'!$A:$A,'[1]By SKU'!J:J),$B82&amp;"-"&amp;U$7)</f>
        <v>Blue jeans Sweatshirt Braga-</v>
      </c>
    </row>
    <row r="83" spans="2:21">
      <c r="B83" s="25" t="str">
        <v>Blue jeans/Army Bergen reversible hooded puffer jacket</v>
      </c>
      <c r="C83" s="24" t="s">
        <v>6</v>
      </c>
      <c r="D83" s="23">
        <f>_xlfn.XLOOKUP(B83,'[1]By SKU'!$A:$A,'[1]By SKU'!$H:$H)</f>
        <v>156</v>
      </c>
      <c r="E83" s="22">
        <v>62.4</v>
      </c>
      <c r="F83" s="21" t="s">
        <v>0</v>
      </c>
      <c r="G83" s="20">
        <v>1</v>
      </c>
      <c r="H83" s="20">
        <v>2</v>
      </c>
      <c r="I83" s="20">
        <v>0</v>
      </c>
      <c r="J83" s="20">
        <v>0</v>
      </c>
      <c r="K83" s="20">
        <v>2</v>
      </c>
      <c r="L83" s="20">
        <v>0</v>
      </c>
      <c r="M83" s="20">
        <v>2</v>
      </c>
      <c r="N83" s="19">
        <v>0</v>
      </c>
      <c r="O83" s="18">
        <f t="shared" si="3"/>
        <v>7</v>
      </c>
      <c r="P83" s="17">
        <f t="shared" si="4"/>
        <v>1092</v>
      </c>
      <c r="Q83" s="17">
        <f t="shared" si="5"/>
        <v>436.8</v>
      </c>
      <c r="S83" s="16" t="str">
        <f>HYPERLINK(_xlfn.XLOOKUP($B83,'[1]By SKU'!$A:$A,'[1]By SKU'!H:H),$B83&amp;"-"&amp;S$7)</f>
        <v>Blue jeans/Army Bergen reversible hooded puffer jacket-</v>
      </c>
      <c r="T83" s="15" t="str">
        <f>HYPERLINK(_xlfn.XLOOKUP($B83,'[1]By SKU'!$A:$A,'[1]By SKU'!I:I),$B83&amp;"-"&amp;T$7)</f>
        <v>Blue jeans/Army Bergen reversible hooded puffer jacket-</v>
      </c>
      <c r="U83" s="14" t="str">
        <f>HYPERLINK(_xlfn.XLOOKUP($B83,'[1]By SKU'!$A:$A,'[1]By SKU'!J:J),$B83&amp;"-"&amp;U$7)</f>
        <v>Blue jeans/Army Bergen reversible hooded puffer jacket-</v>
      </c>
    </row>
    <row r="84" spans="2:21">
      <c r="B84" s="25" t="str">
        <v>Blue Lightweight down jacket Mat</v>
      </c>
      <c r="C84" s="24" t="s">
        <v>1</v>
      </c>
      <c r="D84" s="23">
        <f>_xlfn.XLOOKUP(B84,'[1]By SKU'!$A:$A,'[1]By SKU'!$H:$H)</f>
        <v>85</v>
      </c>
      <c r="E84" s="22">
        <v>34</v>
      </c>
      <c r="F84" s="21" t="s">
        <v>0</v>
      </c>
      <c r="G84" s="20">
        <v>1</v>
      </c>
      <c r="H84" s="20">
        <v>3</v>
      </c>
      <c r="I84" s="20">
        <v>0</v>
      </c>
      <c r="J84" s="20">
        <v>1</v>
      </c>
      <c r="K84" s="20">
        <v>2</v>
      </c>
      <c r="L84" s="20">
        <v>0</v>
      </c>
      <c r="M84" s="20">
        <v>0</v>
      </c>
      <c r="N84" s="19">
        <v>0</v>
      </c>
      <c r="O84" s="18">
        <f t="shared" si="3"/>
        <v>7</v>
      </c>
      <c r="P84" s="17">
        <f t="shared" si="4"/>
        <v>595</v>
      </c>
      <c r="Q84" s="17">
        <f t="shared" si="5"/>
        <v>238</v>
      </c>
      <c r="S84" s="16" t="str">
        <f>HYPERLINK(_xlfn.XLOOKUP($B84,'[1]By SKU'!$A:$A,'[1]By SKU'!H:H),$B84&amp;"-"&amp;S$7)</f>
        <v>Blue Lightweight down jacket Mat-</v>
      </c>
      <c r="T84" s="15" t="str">
        <f>HYPERLINK(_xlfn.XLOOKUP($B84,'[1]By SKU'!$A:$A,'[1]By SKU'!I:I),$B84&amp;"-"&amp;T$7)</f>
        <v>Blue Lightweight down jacket Mat-</v>
      </c>
      <c r="U84" s="14" t="str">
        <f>HYPERLINK(_xlfn.XLOOKUP($B84,'[1]By SKU'!$A:$A,'[1]By SKU'!J:J),$B84&amp;"-"&amp;U$7)</f>
        <v>Blue Lightweight down jacket Mat-</v>
      </c>
    </row>
    <row r="85" spans="2:21">
      <c r="B85" s="25" t="str">
        <v>Blue Lightweight down jacket Nico</v>
      </c>
      <c r="C85" s="24" t="s">
        <v>1</v>
      </c>
      <c r="D85" s="23">
        <f>_xlfn.XLOOKUP(B85,'[1]By SKU'!$A:$A,'[1]By SKU'!$H:$H)</f>
        <v>180</v>
      </c>
      <c r="E85" s="22">
        <v>72</v>
      </c>
      <c r="F85" s="21" t="s">
        <v>0</v>
      </c>
      <c r="G85" s="20">
        <v>1</v>
      </c>
      <c r="H85" s="20">
        <v>3</v>
      </c>
      <c r="I85" s="20">
        <v>3</v>
      </c>
      <c r="J85" s="20">
        <v>1</v>
      </c>
      <c r="K85" s="20">
        <v>2</v>
      </c>
      <c r="L85" s="20">
        <v>0</v>
      </c>
      <c r="M85" s="20">
        <v>0</v>
      </c>
      <c r="N85" s="19">
        <v>0</v>
      </c>
      <c r="O85" s="18">
        <f t="shared" si="3"/>
        <v>10</v>
      </c>
      <c r="P85" s="17">
        <f t="shared" si="4"/>
        <v>1800</v>
      </c>
      <c r="Q85" s="17">
        <f t="shared" si="5"/>
        <v>720</v>
      </c>
      <c r="S85" s="16" t="str">
        <f>HYPERLINK(_xlfn.XLOOKUP($B85,'[1]By SKU'!$A:$A,'[1]By SKU'!H:H),$B85&amp;"-"&amp;S$7)</f>
        <v>Blue Lightweight down jacket Nico-</v>
      </c>
      <c r="T85" s="15" t="str">
        <f>HYPERLINK(_xlfn.XLOOKUP($B85,'[1]By SKU'!$A:$A,'[1]By SKU'!I:I),$B85&amp;"-"&amp;T$7)</f>
        <v>Blue Lightweight down jacket Nico-</v>
      </c>
      <c r="U85" s="14" t="str">
        <f>HYPERLINK(_xlfn.XLOOKUP($B85,'[1]By SKU'!$A:$A,'[1]By SKU'!J:J),$B85&amp;"-"&amp;U$7)</f>
        <v>Blue Lightweight down jacket Nico-</v>
      </c>
    </row>
    <row r="86" spans="2:21">
      <c r="B86" s="25" t="str">
        <v>Blue washed Jorge hooded puffer jacket</v>
      </c>
      <c r="C86" s="24" t="s">
        <v>1</v>
      </c>
      <c r="D86" s="23">
        <f>_xlfn.XLOOKUP(B86,'[1]By SKU'!$A:$A,'[1]By SKU'!$H:$H)</f>
        <v>110</v>
      </c>
      <c r="E86" s="22">
        <v>44</v>
      </c>
      <c r="F86" s="21" t="s">
        <v>0</v>
      </c>
      <c r="G86" s="20">
        <v>1</v>
      </c>
      <c r="H86" s="20">
        <v>0</v>
      </c>
      <c r="I86" s="20">
        <v>1</v>
      </c>
      <c r="J86" s="20">
        <v>1</v>
      </c>
      <c r="K86" s="20">
        <v>5</v>
      </c>
      <c r="L86" s="20">
        <v>1</v>
      </c>
      <c r="M86" s="20">
        <v>1</v>
      </c>
      <c r="N86" s="19">
        <v>0</v>
      </c>
      <c r="O86" s="18">
        <f t="shared" si="3"/>
        <v>10</v>
      </c>
      <c r="P86" s="17">
        <f t="shared" si="4"/>
        <v>1100</v>
      </c>
      <c r="Q86" s="17">
        <f t="shared" si="5"/>
        <v>440</v>
      </c>
      <c r="S86" s="16" t="str">
        <f>HYPERLINK(_xlfn.XLOOKUP($B86,'[1]By SKU'!$A:$A,'[1]By SKU'!H:H),$B86&amp;"-"&amp;S$7)</f>
        <v>Blue washed Jorge hooded puffer jacket-</v>
      </c>
      <c r="T86" s="15" t="str">
        <f>HYPERLINK(_xlfn.XLOOKUP($B86,'[1]By SKU'!$A:$A,'[1]By SKU'!I:I),$B86&amp;"-"&amp;T$7)</f>
        <v>Blue washed Jorge hooded puffer jacket-</v>
      </c>
      <c r="U86" s="14" t="str">
        <f>HYPERLINK(_xlfn.XLOOKUP($B86,'[1]By SKU'!$A:$A,'[1]By SKU'!J:J),$B86&amp;"-"&amp;U$7)</f>
        <v>Blue washed Jorge hooded puffer jacket-</v>
      </c>
    </row>
    <row r="87" spans="2:21">
      <c r="B87" s="25" t="str">
        <v>Blue washed Nico lightweight hooded puffer jacket</v>
      </c>
      <c r="C87" s="24" t="s">
        <v>1</v>
      </c>
      <c r="D87" s="23">
        <f>_xlfn.XLOOKUP(B87,'[1]By SKU'!$A:$A,'[1]By SKU'!$H:$H)</f>
        <v>180</v>
      </c>
      <c r="E87" s="22">
        <v>72</v>
      </c>
      <c r="F87" s="21" t="s">
        <v>0</v>
      </c>
      <c r="G87" s="20">
        <v>2</v>
      </c>
      <c r="H87" s="20">
        <v>3</v>
      </c>
      <c r="I87" s="20">
        <v>0</v>
      </c>
      <c r="J87" s="20">
        <v>0</v>
      </c>
      <c r="K87" s="20">
        <v>3</v>
      </c>
      <c r="L87" s="20">
        <v>5</v>
      </c>
      <c r="M87" s="20">
        <v>3</v>
      </c>
      <c r="N87" s="19">
        <v>1</v>
      </c>
      <c r="O87" s="18">
        <f t="shared" si="3"/>
        <v>17</v>
      </c>
      <c r="P87" s="17">
        <f t="shared" si="4"/>
        <v>3060</v>
      </c>
      <c r="Q87" s="17">
        <f t="shared" si="5"/>
        <v>1224</v>
      </c>
      <c r="S87" s="16" t="str">
        <f>HYPERLINK(_xlfn.XLOOKUP($B87,'[1]By SKU'!$A:$A,'[1]By SKU'!H:H),$B87&amp;"-"&amp;S$7)</f>
        <v>Blue washed Nico lightweight hooded puffer jacket-</v>
      </c>
      <c r="T87" s="15" t="str">
        <f>HYPERLINK(_xlfn.XLOOKUP($B87,'[1]By SKU'!$A:$A,'[1]By SKU'!I:I),$B87&amp;"-"&amp;T$7)</f>
        <v>Blue washed Nico lightweight hooded puffer jacket-</v>
      </c>
      <c r="U87" s="14" t="str">
        <f>HYPERLINK(_xlfn.XLOOKUP($B87,'[1]By SKU'!$A:$A,'[1]By SKU'!J:J),$B87&amp;"-"&amp;U$7)</f>
        <v>Blue washed Nico lightweight hooded puffer jacket-</v>
      </c>
    </row>
    <row r="88" spans="2:21">
      <c r="B88" s="25" t="str">
        <v>Bush Hooded sleeveless down jacket Pat</v>
      </c>
      <c r="C88" s="24" t="s">
        <v>1</v>
      </c>
      <c r="D88" s="23">
        <f>_xlfn.XLOOKUP(B88,'[1]By SKU'!$A:$A,'[1]By SKU'!$H:$H)</f>
        <v>75</v>
      </c>
      <c r="E88" s="22">
        <v>30</v>
      </c>
      <c r="F88" s="21" t="s">
        <v>0</v>
      </c>
      <c r="G88" s="20">
        <v>0</v>
      </c>
      <c r="H88" s="20">
        <v>1</v>
      </c>
      <c r="I88" s="20">
        <v>0</v>
      </c>
      <c r="J88" s="20">
        <v>0</v>
      </c>
      <c r="K88" s="20">
        <v>1</v>
      </c>
      <c r="L88" s="20">
        <v>3</v>
      </c>
      <c r="M88" s="20">
        <v>3</v>
      </c>
      <c r="N88" s="19">
        <v>2</v>
      </c>
      <c r="O88" s="18">
        <f t="shared" si="3"/>
        <v>10</v>
      </c>
      <c r="P88" s="17">
        <f t="shared" si="4"/>
        <v>750</v>
      </c>
      <c r="Q88" s="17">
        <f t="shared" si="5"/>
        <v>300</v>
      </c>
      <c r="S88" s="16" t="str">
        <f>HYPERLINK(_xlfn.XLOOKUP($B88,'[1]By SKU'!$A:$A,'[1]By SKU'!H:H),$B88&amp;"-"&amp;S$7)</f>
        <v>Bush Hooded sleeveless down jacket Pat-</v>
      </c>
      <c r="T88" s="15" t="str">
        <f>HYPERLINK(_xlfn.XLOOKUP($B88,'[1]By SKU'!$A:$A,'[1]By SKU'!I:I),$B88&amp;"-"&amp;T$7)</f>
        <v>Bush Hooded sleeveless down jacket Pat-</v>
      </c>
      <c r="U88" s="14" t="str">
        <f>HYPERLINK(_xlfn.XLOOKUP($B88,'[1]By SKU'!$A:$A,'[1]By SKU'!J:J),$B88&amp;"-"&amp;U$7)</f>
        <v>Bush Hooded sleeveless down jacket Pat-</v>
      </c>
    </row>
    <row r="89" spans="2:21">
      <c r="B89" s="25" t="str">
        <v>Bush Lightweight down jacket Mat</v>
      </c>
      <c r="C89" s="24" t="s">
        <v>1</v>
      </c>
      <c r="D89" s="23">
        <f>_xlfn.XLOOKUP(B89,'[1]By SKU'!$A:$A,'[1]By SKU'!$H:$H)</f>
        <v>170</v>
      </c>
      <c r="E89" s="22">
        <v>68</v>
      </c>
      <c r="F89" s="21" t="s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1</v>
      </c>
      <c r="M89" s="20">
        <v>1</v>
      </c>
      <c r="N89" s="19">
        <v>0</v>
      </c>
      <c r="O89" s="18">
        <f t="shared" si="3"/>
        <v>2</v>
      </c>
      <c r="P89" s="17">
        <f t="shared" si="4"/>
        <v>340</v>
      </c>
      <c r="Q89" s="17">
        <f t="shared" si="5"/>
        <v>136</v>
      </c>
      <c r="S89" s="16" t="str">
        <f>HYPERLINK(_xlfn.XLOOKUP($B89,'[1]By SKU'!$A:$A,'[1]By SKU'!H:H),$B89&amp;"-"&amp;S$7)</f>
        <v>Bush Lightweight down jacket Mat-</v>
      </c>
      <c r="T89" s="15" t="str">
        <f>HYPERLINK(_xlfn.XLOOKUP($B89,'[1]By SKU'!$A:$A,'[1]By SKU'!I:I),$B89&amp;"-"&amp;T$7)</f>
        <v>Bush Lightweight down jacket Mat-</v>
      </c>
      <c r="U89" s="14" t="str">
        <f>HYPERLINK(_xlfn.XLOOKUP($B89,'[1]By SKU'!$A:$A,'[1]By SKU'!J:J),$B89&amp;"-"&amp;U$7)</f>
        <v>Bush Lightweight down jacket Mat-</v>
      </c>
    </row>
    <row r="90" spans="2:21">
      <c r="B90" s="25" t="str">
        <v>Bush Lightweight down jacket Nico</v>
      </c>
      <c r="C90" s="24" t="s">
        <v>1</v>
      </c>
      <c r="D90" s="23">
        <f>_xlfn.XLOOKUP(B90,'[1]By SKU'!$A:$A,'[1]By SKU'!$H:$H)</f>
        <v>180</v>
      </c>
      <c r="E90" s="22">
        <v>72</v>
      </c>
      <c r="F90" s="21" t="s">
        <v>0</v>
      </c>
      <c r="G90" s="20">
        <v>4</v>
      </c>
      <c r="H90" s="20">
        <v>2</v>
      </c>
      <c r="I90" s="20">
        <v>3</v>
      </c>
      <c r="J90" s="20">
        <v>1</v>
      </c>
      <c r="K90" s="20">
        <v>2</v>
      </c>
      <c r="L90" s="20">
        <v>1</v>
      </c>
      <c r="M90" s="20">
        <v>2</v>
      </c>
      <c r="N90" s="19">
        <v>0</v>
      </c>
      <c r="O90" s="18">
        <f t="shared" si="3"/>
        <v>15</v>
      </c>
      <c r="P90" s="17">
        <f t="shared" si="4"/>
        <v>2700</v>
      </c>
      <c r="Q90" s="17">
        <f t="shared" si="5"/>
        <v>1080</v>
      </c>
      <c r="S90" s="16" t="str">
        <f>HYPERLINK(_xlfn.XLOOKUP($B90,'[1]By SKU'!$A:$A,'[1]By SKU'!H:H),$B90&amp;"-"&amp;S$7)</f>
        <v>Bush Lightweight down jacket Nico-</v>
      </c>
      <c r="T90" s="15" t="str">
        <f>HYPERLINK(_xlfn.XLOOKUP($B90,'[1]By SKU'!$A:$A,'[1]By SKU'!I:I),$B90&amp;"-"&amp;T$7)</f>
        <v>Bush Lightweight down jacket Nico-</v>
      </c>
      <c r="U90" s="14" t="str">
        <f>HYPERLINK(_xlfn.XLOOKUP($B90,'[1]By SKU'!$A:$A,'[1]By SKU'!J:J),$B90&amp;"-"&amp;U$7)</f>
        <v>Bush Lightweight down jacket Nico-</v>
      </c>
    </row>
    <row r="91" spans="2:21">
      <c r="B91" s="25" t="str">
        <v>Camel down jacket Tom</v>
      </c>
      <c r="C91" s="24" t="s">
        <v>1</v>
      </c>
      <c r="D91" s="23">
        <f>_xlfn.XLOOKUP(B91,'[1]By SKU'!$A:$A,'[1]By SKU'!$H:$H)</f>
        <v>140</v>
      </c>
      <c r="E91" s="22">
        <v>56</v>
      </c>
      <c r="F91" s="21" t="s">
        <v>0</v>
      </c>
      <c r="G91" s="20">
        <v>9</v>
      </c>
      <c r="H91" s="20">
        <v>7</v>
      </c>
      <c r="I91" s="20">
        <v>10</v>
      </c>
      <c r="J91" s="20">
        <v>9</v>
      </c>
      <c r="K91" s="20">
        <v>12</v>
      </c>
      <c r="L91" s="20">
        <v>10</v>
      </c>
      <c r="M91" s="20">
        <v>8</v>
      </c>
      <c r="N91" s="19">
        <v>8</v>
      </c>
      <c r="O91" s="18">
        <f t="shared" si="3"/>
        <v>73</v>
      </c>
      <c r="P91" s="17">
        <f t="shared" si="4"/>
        <v>10220</v>
      </c>
      <c r="Q91" s="17">
        <f t="shared" si="5"/>
        <v>4088</v>
      </c>
      <c r="S91" s="16" t="str">
        <f>HYPERLINK(_xlfn.XLOOKUP($B91,'[1]By SKU'!$A:$A,'[1]By SKU'!H:H),$B91&amp;"-"&amp;S$7)</f>
        <v>Camel down jacket Tom-</v>
      </c>
      <c r="T91" s="15" t="str">
        <f>HYPERLINK(_xlfn.XLOOKUP($B91,'[1]By SKU'!$A:$A,'[1]By SKU'!I:I),$B91&amp;"-"&amp;T$7)</f>
        <v>Camel down jacket Tom-</v>
      </c>
      <c r="U91" s="14" t="str">
        <f>HYPERLINK(_xlfn.XLOOKUP($B91,'[1]By SKU'!$A:$A,'[1]By SKU'!J:J),$B91&amp;"-"&amp;U$7)</f>
        <v>Camel down jacket Tom-</v>
      </c>
    </row>
    <row r="92" spans="2:21">
      <c r="B92" s="25" t="str">
        <v>Camel Jorge hooded puffer jacket</v>
      </c>
      <c r="C92" s="24" t="s">
        <v>1</v>
      </c>
      <c r="D92" s="23">
        <f>_xlfn.XLOOKUP(B92,'[1]By SKU'!$A:$A,'[1]By SKU'!$H:$H)</f>
        <v>110</v>
      </c>
      <c r="E92" s="22">
        <v>44</v>
      </c>
      <c r="F92" s="21" t="s">
        <v>0</v>
      </c>
      <c r="G92" s="20">
        <v>1</v>
      </c>
      <c r="H92" s="20">
        <v>4</v>
      </c>
      <c r="I92" s="20">
        <v>3</v>
      </c>
      <c r="J92" s="20">
        <v>2</v>
      </c>
      <c r="K92" s="20">
        <v>3</v>
      </c>
      <c r="L92" s="20">
        <v>4</v>
      </c>
      <c r="M92" s="20">
        <v>1</v>
      </c>
      <c r="N92" s="19">
        <v>0</v>
      </c>
      <c r="O92" s="18">
        <f t="shared" si="3"/>
        <v>18</v>
      </c>
      <c r="P92" s="17">
        <f t="shared" si="4"/>
        <v>1980</v>
      </c>
      <c r="Q92" s="17">
        <f t="shared" si="5"/>
        <v>792</v>
      </c>
      <c r="S92" s="16" t="str">
        <f>HYPERLINK(_xlfn.XLOOKUP($B92,'[1]By SKU'!$A:$A,'[1]By SKU'!H:H),$B92&amp;"-"&amp;S$7)</f>
        <v>Camel Jorge hooded puffer jacket-</v>
      </c>
      <c r="T92" s="15" t="str">
        <f>HYPERLINK(_xlfn.XLOOKUP($B92,'[1]By SKU'!$A:$A,'[1]By SKU'!I:I),$B92&amp;"-"&amp;T$7)</f>
        <v>Camel Jorge hooded puffer jacket-</v>
      </c>
      <c r="U92" s="14" t="str">
        <f>HYPERLINK(_xlfn.XLOOKUP($B92,'[1]By SKU'!$A:$A,'[1]By SKU'!J:J),$B92&amp;"-"&amp;U$7)</f>
        <v>Camel Jorge hooded puffer jacket-</v>
      </c>
    </row>
    <row r="93" spans="2:21">
      <c r="B93" s="25" t="str">
        <v>Camel Lightweight down jacket Nico</v>
      </c>
      <c r="C93" s="24" t="s">
        <v>1</v>
      </c>
      <c r="D93" s="23">
        <f>_xlfn.XLOOKUP(B93,'[1]By SKU'!$A:$A,'[1]By SKU'!$H:$H)</f>
        <v>180</v>
      </c>
      <c r="E93" s="22">
        <v>72</v>
      </c>
      <c r="F93" s="21" t="s">
        <v>0</v>
      </c>
      <c r="G93" s="20">
        <v>5</v>
      </c>
      <c r="H93" s="20">
        <v>5</v>
      </c>
      <c r="I93" s="20">
        <v>3</v>
      </c>
      <c r="J93" s="20">
        <v>6</v>
      </c>
      <c r="K93" s="20">
        <v>8</v>
      </c>
      <c r="L93" s="20">
        <v>6</v>
      </c>
      <c r="M93" s="20">
        <v>4</v>
      </c>
      <c r="N93" s="19">
        <v>3</v>
      </c>
      <c r="O93" s="18">
        <f t="shared" si="3"/>
        <v>40</v>
      </c>
      <c r="P93" s="17">
        <f t="shared" si="4"/>
        <v>7200</v>
      </c>
      <c r="Q93" s="17">
        <f t="shared" si="5"/>
        <v>2880</v>
      </c>
      <c r="S93" s="16" t="str">
        <f>HYPERLINK(_xlfn.XLOOKUP($B93,'[1]By SKU'!$A:$A,'[1]By SKU'!H:H),$B93&amp;"-"&amp;S$7)</f>
        <v>Camel Lightweight down jacket Nico-</v>
      </c>
      <c r="T93" s="15" t="str">
        <f>HYPERLINK(_xlfn.XLOOKUP($B93,'[1]By SKU'!$A:$A,'[1]By SKU'!I:I),$B93&amp;"-"&amp;T$7)</f>
        <v>Camel Lightweight down jacket Nico-</v>
      </c>
      <c r="U93" s="14" t="str">
        <f>HYPERLINK(_xlfn.XLOOKUP($B93,'[1]By SKU'!$A:$A,'[1]By SKU'!J:J),$B93&amp;"-"&amp;U$7)</f>
        <v>Camel Lightweight down jacket Nico-</v>
      </c>
    </row>
    <row r="94" spans="2:21">
      <c r="B94" s="25" t="str">
        <v>Camo azure/Fire Biarritz swim shorts</v>
      </c>
      <c r="C94" s="24" t="s">
        <v>10</v>
      </c>
      <c r="D94" s="23">
        <f>_xlfn.XLOOKUP(B94,'[1]By SKU'!$A:$A,'[1]By SKU'!$H:$H)</f>
        <v>35</v>
      </c>
      <c r="E94" s="22">
        <v>14</v>
      </c>
      <c r="F94" s="21" t="s">
        <v>0</v>
      </c>
      <c r="G94" s="20">
        <v>1</v>
      </c>
      <c r="H94" s="20">
        <v>0</v>
      </c>
      <c r="I94" s="20">
        <v>1</v>
      </c>
      <c r="J94" s="20">
        <v>0</v>
      </c>
      <c r="K94" s="20">
        <v>1</v>
      </c>
      <c r="L94" s="20">
        <v>3</v>
      </c>
      <c r="M94" s="20">
        <v>0</v>
      </c>
      <c r="N94" s="19">
        <v>0</v>
      </c>
      <c r="O94" s="18">
        <f t="shared" si="3"/>
        <v>6</v>
      </c>
      <c r="P94" s="17">
        <f t="shared" si="4"/>
        <v>210</v>
      </c>
      <c r="Q94" s="17">
        <f t="shared" si="5"/>
        <v>84</v>
      </c>
      <c r="S94" s="16" t="str">
        <f>HYPERLINK(_xlfn.XLOOKUP($B94,'[1]By SKU'!$A:$A,'[1]By SKU'!H:H),$B94&amp;"-"&amp;S$7)</f>
        <v>Camo azure/Fire Biarritz swim shorts-</v>
      </c>
      <c r="T94" s="15" t="str">
        <f>HYPERLINK(_xlfn.XLOOKUP($B94,'[1]By SKU'!$A:$A,'[1]By SKU'!I:I),$B94&amp;"-"&amp;T$7)</f>
        <v>Camo azure/Fire Biarritz swim shorts-</v>
      </c>
      <c r="U94" s="14" t="str">
        <f>HYPERLINK(_xlfn.XLOOKUP($B94,'[1]By SKU'!$A:$A,'[1]By SKU'!J:J),$B94&amp;"-"&amp;U$7)</f>
        <v>Camo azure/Fire Biarritz swim shorts-</v>
      </c>
    </row>
    <row r="95" spans="2:21">
      <c r="B95" s="25" t="str">
        <v>Camo wilde rose/Apricot Biarritz swim shorts</v>
      </c>
      <c r="C95" s="24" t="s">
        <v>10</v>
      </c>
      <c r="D95" s="23">
        <f>_xlfn.XLOOKUP(B95,'[1]By SKU'!$A:$A,'[1]By SKU'!$H:$H)</f>
        <v>35</v>
      </c>
      <c r="E95" s="22">
        <v>14</v>
      </c>
      <c r="F95" s="21" t="s">
        <v>0</v>
      </c>
      <c r="G95" s="20">
        <v>1</v>
      </c>
      <c r="H95" s="20">
        <v>3</v>
      </c>
      <c r="I95" s="20">
        <v>2</v>
      </c>
      <c r="J95" s="20">
        <v>0</v>
      </c>
      <c r="K95" s="20">
        <v>2</v>
      </c>
      <c r="L95" s="20">
        <v>4</v>
      </c>
      <c r="M95" s="20">
        <v>0</v>
      </c>
      <c r="N95" s="19">
        <v>0</v>
      </c>
      <c r="O95" s="18">
        <f t="shared" si="3"/>
        <v>12</v>
      </c>
      <c r="P95" s="17">
        <f t="shared" si="4"/>
        <v>420</v>
      </c>
      <c r="Q95" s="17">
        <f t="shared" si="5"/>
        <v>168</v>
      </c>
      <c r="S95" s="16" t="str">
        <f>HYPERLINK(_xlfn.XLOOKUP($B95,'[1]By SKU'!$A:$A,'[1]By SKU'!H:H),$B95&amp;"-"&amp;S$7)</f>
        <v>Camo wilde rose/Apricot Biarritz swim shorts-</v>
      </c>
      <c r="T95" s="15" t="str">
        <f>HYPERLINK(_xlfn.XLOOKUP($B95,'[1]By SKU'!$A:$A,'[1]By SKU'!I:I),$B95&amp;"-"&amp;T$7)</f>
        <v>Camo wilde rose/Apricot Biarritz swim shorts-</v>
      </c>
      <c r="U95" s="14" t="str">
        <f>HYPERLINK(_xlfn.XLOOKUP($B95,'[1]By SKU'!$A:$A,'[1]By SKU'!J:J),$B95&amp;"-"&amp;U$7)</f>
        <v>Camo wilde rose/Apricot Biarritz swim shorts-</v>
      </c>
    </row>
    <row r="96" spans="2:21">
      <c r="B96" s="25" t="str">
        <v>Caramel Nico lightweight hooded puffer jacket</v>
      </c>
      <c r="C96" s="24" t="s">
        <v>1</v>
      </c>
      <c r="D96" s="23">
        <f>_xlfn.XLOOKUP(B96,'[1]By SKU'!$A:$A,'[1]By SKU'!$H:$H)</f>
        <v>180</v>
      </c>
      <c r="E96" s="22">
        <v>72</v>
      </c>
      <c r="F96" s="21" t="s">
        <v>0</v>
      </c>
      <c r="G96" s="20">
        <v>1</v>
      </c>
      <c r="H96" s="20">
        <v>0</v>
      </c>
      <c r="I96" s="20">
        <v>0</v>
      </c>
      <c r="J96" s="20">
        <v>0</v>
      </c>
      <c r="K96" s="20">
        <v>2</v>
      </c>
      <c r="L96" s="20">
        <v>1</v>
      </c>
      <c r="M96" s="20">
        <v>2</v>
      </c>
      <c r="N96" s="19">
        <v>1</v>
      </c>
      <c r="O96" s="18">
        <f t="shared" si="3"/>
        <v>7</v>
      </c>
      <c r="P96" s="17">
        <f t="shared" si="4"/>
        <v>1260</v>
      </c>
      <c r="Q96" s="17">
        <f t="shared" si="5"/>
        <v>504</v>
      </c>
      <c r="S96" s="16" t="str">
        <f>HYPERLINK(_xlfn.XLOOKUP($B96,'[1]By SKU'!$A:$A,'[1]By SKU'!H:H),$B96&amp;"-"&amp;S$7)</f>
        <v>Caramel Nico lightweight hooded puffer jacket-</v>
      </c>
      <c r="T96" s="15" t="str">
        <f>HYPERLINK(_xlfn.XLOOKUP($B96,'[1]By SKU'!$A:$A,'[1]By SKU'!I:I),$B96&amp;"-"&amp;T$7)</f>
        <v>Caramel Nico lightweight hooded puffer jacket-</v>
      </c>
      <c r="U96" s="14" t="str">
        <f>HYPERLINK(_xlfn.XLOOKUP($B96,'[1]By SKU'!$A:$A,'[1]By SKU'!J:J),$B96&amp;"-"&amp;U$7)</f>
        <v>Caramel Nico lightweight hooded puffer jacket-</v>
      </c>
    </row>
    <row r="97" spans="2:21">
      <c r="B97" s="25" t="str">
        <v>Celadon green Braga 2.0 organic cotton sweatshirt</v>
      </c>
      <c r="C97" s="24" t="s">
        <v>9</v>
      </c>
      <c r="D97" s="23">
        <f>_xlfn.XLOOKUP(B97,'[1]By SKU'!$A:$A,'[1]By SKU'!$H:$H)</f>
        <v>45</v>
      </c>
      <c r="E97" s="22">
        <v>18</v>
      </c>
      <c r="F97" s="21" t="s">
        <v>0</v>
      </c>
      <c r="G97" s="20">
        <v>1</v>
      </c>
      <c r="H97" s="20">
        <v>0</v>
      </c>
      <c r="I97" s="20">
        <v>0</v>
      </c>
      <c r="J97" s="20">
        <v>1</v>
      </c>
      <c r="K97" s="20">
        <v>2</v>
      </c>
      <c r="L97" s="20">
        <v>1</v>
      </c>
      <c r="M97" s="20">
        <v>0</v>
      </c>
      <c r="N97" s="19">
        <v>0</v>
      </c>
      <c r="O97" s="18">
        <f t="shared" si="3"/>
        <v>5</v>
      </c>
      <c r="P97" s="17">
        <f t="shared" si="4"/>
        <v>225</v>
      </c>
      <c r="Q97" s="17">
        <f t="shared" si="5"/>
        <v>90</v>
      </c>
      <c r="S97" s="16" t="str">
        <f>HYPERLINK(_xlfn.XLOOKUP($B97,'[1]By SKU'!$A:$A,'[1]By SKU'!H:H),$B97&amp;"-"&amp;S$7)</f>
        <v>Celadon green Braga 2.0 organic cotton sweatshirt-</v>
      </c>
      <c r="T97" s="15" t="str">
        <f>HYPERLINK(_xlfn.XLOOKUP($B97,'[1]By SKU'!$A:$A,'[1]By SKU'!I:I),$B97&amp;"-"&amp;T$7)</f>
        <v>Celadon green Braga 2.0 organic cotton sweatshirt-</v>
      </c>
      <c r="U97" s="14" t="str">
        <f>HYPERLINK(_xlfn.XLOOKUP($B97,'[1]By SKU'!$A:$A,'[1]By SKU'!J:J),$B97&amp;"-"&amp;U$7)</f>
        <v>Celadon green Braga 2.0 organic cotton sweatshirt-</v>
      </c>
    </row>
    <row r="98" spans="2:21">
      <c r="B98" s="25" t="str">
        <v>Celadon green David biker fit puffer jacket</v>
      </c>
      <c r="C98" s="24" t="s">
        <v>1</v>
      </c>
      <c r="D98" s="23">
        <f>_xlfn.XLOOKUP(B98,'[1]By SKU'!$A:$A,'[1]By SKU'!$H:$H)</f>
        <v>95</v>
      </c>
      <c r="E98" s="22">
        <v>38</v>
      </c>
      <c r="F98" s="21" t="s">
        <v>0</v>
      </c>
      <c r="G98" s="20">
        <v>3</v>
      </c>
      <c r="H98" s="20">
        <v>1</v>
      </c>
      <c r="I98" s="20">
        <v>0</v>
      </c>
      <c r="J98" s="20">
        <v>1</v>
      </c>
      <c r="K98" s="20">
        <v>0</v>
      </c>
      <c r="L98" s="20">
        <v>0</v>
      </c>
      <c r="M98" s="20">
        <v>0</v>
      </c>
      <c r="N98" s="19">
        <v>0</v>
      </c>
      <c r="O98" s="18">
        <f t="shared" si="3"/>
        <v>5</v>
      </c>
      <c r="P98" s="17">
        <f t="shared" si="4"/>
        <v>475</v>
      </c>
      <c r="Q98" s="17">
        <f t="shared" si="5"/>
        <v>190</v>
      </c>
      <c r="S98" s="16" t="str">
        <f>HYPERLINK(_xlfn.XLOOKUP($B98,'[1]By SKU'!$A:$A,'[1]By SKU'!H:H),$B98&amp;"-"&amp;S$7)</f>
        <v>Celadon green David biker fit puffer jacket-</v>
      </c>
      <c r="T98" s="15" t="str">
        <f>HYPERLINK(_xlfn.XLOOKUP($B98,'[1]By SKU'!$A:$A,'[1]By SKU'!I:I),$B98&amp;"-"&amp;T$7)</f>
        <v>Celadon green David biker fit puffer jacket-</v>
      </c>
      <c r="U98" s="14" t="str">
        <f>HYPERLINK(_xlfn.XLOOKUP($B98,'[1]By SKU'!$A:$A,'[1]By SKU'!J:J),$B98&amp;"-"&amp;U$7)</f>
        <v>Celadon green David biker fit puffer jacket-</v>
      </c>
    </row>
    <row r="99" spans="2:21">
      <c r="B99" s="25" t="str">
        <v>Celadon green Marbella organic cotton polo shirt</v>
      </c>
      <c r="C99" s="24" t="s">
        <v>3</v>
      </c>
      <c r="D99" s="23">
        <f>_xlfn.XLOOKUP(B99,'[1]By SKU'!$A:$A,'[1]By SKU'!$H:$H)</f>
        <v>38</v>
      </c>
      <c r="E99" s="22">
        <v>15.2</v>
      </c>
      <c r="F99" s="21" t="s">
        <v>0</v>
      </c>
      <c r="G99" s="20">
        <v>5</v>
      </c>
      <c r="H99" s="20">
        <v>9</v>
      </c>
      <c r="I99" s="20">
        <v>0</v>
      </c>
      <c r="J99" s="20">
        <v>2</v>
      </c>
      <c r="K99" s="20">
        <v>5</v>
      </c>
      <c r="L99" s="20">
        <v>2</v>
      </c>
      <c r="M99" s="20">
        <v>0</v>
      </c>
      <c r="N99" s="19">
        <v>0</v>
      </c>
      <c r="O99" s="18">
        <f t="shared" si="3"/>
        <v>23</v>
      </c>
      <c r="P99" s="17">
        <f t="shared" si="4"/>
        <v>874</v>
      </c>
      <c r="Q99" s="17">
        <f t="shared" si="5"/>
        <v>349.59999999999997</v>
      </c>
      <c r="S99" s="16" t="str">
        <f>HYPERLINK(_xlfn.XLOOKUP($B99,'[1]By SKU'!$A:$A,'[1]By SKU'!H:H),$B99&amp;"-"&amp;S$7)</f>
        <v>Celadon green Marbella organic cotton polo shirt-</v>
      </c>
      <c r="T99" s="15" t="str">
        <f>HYPERLINK(_xlfn.XLOOKUP($B99,'[1]By SKU'!$A:$A,'[1]By SKU'!I:I),$B99&amp;"-"&amp;T$7)</f>
        <v>Celadon green Marbella organic cotton polo shirt-</v>
      </c>
      <c r="U99" s="14" t="str">
        <f>HYPERLINK(_xlfn.XLOOKUP($B99,'[1]By SKU'!$A:$A,'[1]By SKU'!J:J),$B99&amp;"-"&amp;U$7)</f>
        <v>Celadon green Marbella organic cotton polo shirt-</v>
      </c>
    </row>
    <row r="100" spans="2:21">
      <c r="B100" s="25" t="str">
        <v>Celadon green Mat lightweight puffer jacket</v>
      </c>
      <c r="C100" s="24" t="s">
        <v>1</v>
      </c>
      <c r="D100" s="23">
        <f>_xlfn.XLOOKUP(B100,'[1]By SKU'!$A:$A,'[1]By SKU'!$H:$H)</f>
        <v>170</v>
      </c>
      <c r="E100" s="22">
        <v>68</v>
      </c>
      <c r="F100" s="21" t="s">
        <v>0</v>
      </c>
      <c r="G100" s="20">
        <v>1</v>
      </c>
      <c r="H100" s="20">
        <v>0</v>
      </c>
      <c r="I100" s="20">
        <v>0</v>
      </c>
      <c r="J100" s="20">
        <v>0</v>
      </c>
      <c r="K100" s="20">
        <v>0</v>
      </c>
      <c r="L100" s="20">
        <v>4</v>
      </c>
      <c r="M100" s="20">
        <v>2</v>
      </c>
      <c r="N100" s="19">
        <v>2</v>
      </c>
      <c r="O100" s="18">
        <f t="shared" si="3"/>
        <v>9</v>
      </c>
      <c r="P100" s="17">
        <f t="shared" si="4"/>
        <v>1530</v>
      </c>
      <c r="Q100" s="17">
        <f t="shared" si="5"/>
        <v>612</v>
      </c>
      <c r="S100" s="16" t="str">
        <f>HYPERLINK(_xlfn.XLOOKUP($B100,'[1]By SKU'!$A:$A,'[1]By SKU'!H:H),$B100&amp;"-"&amp;S$7)</f>
        <v>Celadon green Mat lightweight puffer jacket-</v>
      </c>
      <c r="T100" s="15" t="str">
        <f>HYPERLINK(_xlfn.XLOOKUP($B100,'[1]By SKU'!$A:$A,'[1]By SKU'!I:I),$B100&amp;"-"&amp;T$7)</f>
        <v>Celadon green Mat lightweight puffer jacket-</v>
      </c>
      <c r="U100" s="14" t="str">
        <f>HYPERLINK(_xlfn.XLOOKUP($B100,'[1]By SKU'!$A:$A,'[1]By SKU'!J:J),$B100&amp;"-"&amp;U$7)</f>
        <v>Celadon green Mat lightweight puffer jacket-</v>
      </c>
    </row>
    <row r="101" spans="2:21">
      <c r="B101" s="25" t="str">
        <v>Celadon green Mexico 2.0 organic cotton hoody</v>
      </c>
      <c r="C101" s="24" t="s">
        <v>8</v>
      </c>
      <c r="D101" s="23">
        <f>_xlfn.XLOOKUP(B101,'[1]By SKU'!$A:$A,'[1]By SKU'!$H:$H)</f>
        <v>53</v>
      </c>
      <c r="E101" s="22">
        <v>21.2</v>
      </c>
      <c r="F101" s="21" t="s">
        <v>0</v>
      </c>
      <c r="G101" s="20">
        <v>0</v>
      </c>
      <c r="H101" s="20">
        <v>0</v>
      </c>
      <c r="I101" s="20">
        <v>0</v>
      </c>
      <c r="J101" s="20">
        <v>1</v>
      </c>
      <c r="K101" s="20">
        <v>2</v>
      </c>
      <c r="L101" s="20">
        <v>1</v>
      </c>
      <c r="M101" s="20">
        <v>0</v>
      </c>
      <c r="N101" s="19">
        <v>0</v>
      </c>
      <c r="O101" s="18">
        <f t="shared" si="3"/>
        <v>4</v>
      </c>
      <c r="P101" s="17">
        <f t="shared" si="4"/>
        <v>212</v>
      </c>
      <c r="Q101" s="17">
        <f t="shared" si="5"/>
        <v>84.8</v>
      </c>
      <c r="S101" s="16" t="str">
        <f>HYPERLINK(_xlfn.XLOOKUP($B101,'[1]By SKU'!$A:$A,'[1]By SKU'!H:H),$B101&amp;"-"&amp;S$7)</f>
        <v>Celadon green Mexico 2.0 organic cotton hoody-</v>
      </c>
      <c r="T101" s="15" t="str">
        <f>HYPERLINK(_xlfn.XLOOKUP($B101,'[1]By SKU'!$A:$A,'[1]By SKU'!I:I),$B101&amp;"-"&amp;T$7)</f>
        <v>Celadon green Mexico 2.0 organic cotton hoody-</v>
      </c>
      <c r="U101" s="14" t="str">
        <f>HYPERLINK(_xlfn.XLOOKUP($B101,'[1]By SKU'!$A:$A,'[1]By SKU'!J:J),$B101&amp;"-"&amp;U$7)</f>
        <v>Celadon green Mexico 2.0 organic cotton hoody-</v>
      </c>
    </row>
    <row r="102" spans="2:21">
      <c r="B102" s="25" t="str">
        <v>Celadon green Nico lightweight hooded puffer jacket</v>
      </c>
      <c r="C102" s="24" t="s">
        <v>1</v>
      </c>
      <c r="D102" s="23">
        <f>_xlfn.XLOOKUP(B102,'[1]By SKU'!$A:$A,'[1]By SKU'!$H:$H)</f>
        <v>180</v>
      </c>
      <c r="E102" s="22">
        <v>72</v>
      </c>
      <c r="F102" s="21" t="s">
        <v>0</v>
      </c>
      <c r="G102" s="20">
        <v>0</v>
      </c>
      <c r="H102" s="20">
        <v>6</v>
      </c>
      <c r="I102" s="20">
        <v>0</v>
      </c>
      <c r="J102" s="20">
        <v>0</v>
      </c>
      <c r="K102" s="20">
        <v>3</v>
      </c>
      <c r="L102" s="20">
        <v>2</v>
      </c>
      <c r="M102" s="20">
        <v>3</v>
      </c>
      <c r="N102" s="19">
        <v>0</v>
      </c>
      <c r="O102" s="18">
        <f t="shared" si="3"/>
        <v>14</v>
      </c>
      <c r="P102" s="17">
        <f t="shared" si="4"/>
        <v>2520</v>
      </c>
      <c r="Q102" s="17">
        <f t="shared" si="5"/>
        <v>1008</v>
      </c>
      <c r="S102" s="16" t="str">
        <f>HYPERLINK(_xlfn.XLOOKUP($B102,'[1]By SKU'!$A:$A,'[1]By SKU'!H:H),$B102&amp;"-"&amp;S$7)</f>
        <v>Celadon green Nico lightweight hooded puffer jacket-</v>
      </c>
      <c r="T102" s="15" t="str">
        <f>HYPERLINK(_xlfn.XLOOKUP($B102,'[1]By SKU'!$A:$A,'[1]By SKU'!I:I),$B102&amp;"-"&amp;T$7)</f>
        <v>Celadon green Nico lightweight hooded puffer jacket-</v>
      </c>
      <c r="U102" s="14" t="str">
        <f>HYPERLINK(_xlfn.XLOOKUP($B102,'[1]By SKU'!$A:$A,'[1]By SKU'!J:J),$B102&amp;"-"&amp;U$7)</f>
        <v>Celadon green Nico lightweight hooded puffer jacket-</v>
      </c>
    </row>
    <row r="103" spans="2:21">
      <c r="B103" s="25" t="str">
        <v>Celadon green Pietro organic cotton T-shirt</v>
      </c>
      <c r="C103" s="24" t="s">
        <v>2</v>
      </c>
      <c r="D103" s="23">
        <f>_xlfn.XLOOKUP(B103,'[1]By SKU'!$A:$A,'[1]By SKU'!$H:$H)</f>
        <v>23</v>
      </c>
      <c r="E103" s="22">
        <v>9.1999999999999993</v>
      </c>
      <c r="F103" s="21" t="s">
        <v>0</v>
      </c>
      <c r="G103" s="20">
        <v>5</v>
      </c>
      <c r="H103" s="20">
        <v>0</v>
      </c>
      <c r="I103" s="20">
        <v>0</v>
      </c>
      <c r="J103" s="20">
        <v>0</v>
      </c>
      <c r="K103" s="20">
        <v>4</v>
      </c>
      <c r="L103" s="20">
        <v>5</v>
      </c>
      <c r="M103" s="20">
        <v>0</v>
      </c>
      <c r="N103" s="19">
        <v>0</v>
      </c>
      <c r="O103" s="18">
        <f t="shared" si="3"/>
        <v>14</v>
      </c>
      <c r="P103" s="17">
        <f t="shared" si="4"/>
        <v>322</v>
      </c>
      <c r="Q103" s="17">
        <f t="shared" si="5"/>
        <v>128.79999999999998</v>
      </c>
      <c r="S103" s="16" t="str">
        <f>HYPERLINK(_xlfn.XLOOKUP($B103,'[1]By SKU'!$A:$A,'[1]By SKU'!H:H),$B103&amp;"-"&amp;S$7)</f>
        <v>Celadon green Pietro organic cotton T-shirt-</v>
      </c>
      <c r="T103" s="15" t="str">
        <f>HYPERLINK(_xlfn.XLOOKUP($B103,'[1]By SKU'!$A:$A,'[1]By SKU'!I:I),$B103&amp;"-"&amp;T$7)</f>
        <v>Celadon green Pietro organic cotton T-shirt-</v>
      </c>
      <c r="U103" s="14" t="str">
        <f>HYPERLINK(_xlfn.XLOOKUP($B103,'[1]By SKU'!$A:$A,'[1]By SKU'!J:J),$B103&amp;"-"&amp;U$7)</f>
        <v>Celadon green Pietro organic cotton T-shirt-</v>
      </c>
    </row>
    <row r="104" spans="2:21">
      <c r="B104" s="25" t="str">
        <v>Celadon green Tom sleeveless puffer jacket</v>
      </c>
      <c r="C104" s="24" t="s">
        <v>1</v>
      </c>
      <c r="D104" s="23">
        <f>_xlfn.XLOOKUP(B104,'[1]By SKU'!$A:$A,'[1]By SKU'!$H:$H)</f>
        <v>140</v>
      </c>
      <c r="E104" s="22">
        <v>56</v>
      </c>
      <c r="F104" s="21" t="s">
        <v>0</v>
      </c>
      <c r="G104" s="20">
        <v>1</v>
      </c>
      <c r="H104" s="20">
        <v>16</v>
      </c>
      <c r="I104" s="20">
        <v>2</v>
      </c>
      <c r="J104" s="20">
        <v>3</v>
      </c>
      <c r="K104" s="20">
        <v>0</v>
      </c>
      <c r="L104" s="20">
        <v>1</v>
      </c>
      <c r="M104" s="20">
        <v>2</v>
      </c>
      <c r="N104" s="19">
        <v>0</v>
      </c>
      <c r="O104" s="18">
        <f t="shared" si="3"/>
        <v>25</v>
      </c>
      <c r="P104" s="17">
        <f t="shared" si="4"/>
        <v>3500</v>
      </c>
      <c r="Q104" s="17">
        <f t="shared" si="5"/>
        <v>1400</v>
      </c>
      <c r="S104" s="16" t="str">
        <f>HYPERLINK(_xlfn.XLOOKUP($B104,'[1]By SKU'!$A:$A,'[1]By SKU'!H:H),$B104&amp;"-"&amp;S$7)</f>
        <v>Celadon green Tom sleeveless puffer jacket-</v>
      </c>
      <c r="T104" s="15" t="str">
        <f>HYPERLINK(_xlfn.XLOOKUP($B104,'[1]By SKU'!$A:$A,'[1]By SKU'!I:I),$B104&amp;"-"&amp;T$7)</f>
        <v>Celadon green Tom sleeveless puffer jacket-</v>
      </c>
      <c r="U104" s="14" t="str">
        <f>HYPERLINK(_xlfn.XLOOKUP($B104,'[1]By SKU'!$A:$A,'[1]By SKU'!J:J),$B104&amp;"-"&amp;U$7)</f>
        <v>Celadon green Tom sleeveless puffer jacket-</v>
      </c>
    </row>
    <row r="105" spans="2:21">
      <c r="B105" s="25" t="str">
        <v>Celadon green/Clay Bergen 2.0 reversible hooded puffer jacket</v>
      </c>
      <c r="C105" s="24" t="s">
        <v>6</v>
      </c>
      <c r="D105" s="23">
        <f>_xlfn.XLOOKUP(B105,'[1]By SKU'!$A:$A,'[1]By SKU'!$H:$H)</f>
        <v>168</v>
      </c>
      <c r="E105" s="22">
        <v>67.2</v>
      </c>
      <c r="F105" s="21" t="s">
        <v>0</v>
      </c>
      <c r="G105" s="20">
        <v>7</v>
      </c>
      <c r="H105" s="20">
        <v>1</v>
      </c>
      <c r="I105" s="20">
        <v>0</v>
      </c>
      <c r="J105" s="20">
        <v>5</v>
      </c>
      <c r="K105" s="20">
        <v>3</v>
      </c>
      <c r="L105" s="20">
        <v>7</v>
      </c>
      <c r="M105" s="20">
        <v>4</v>
      </c>
      <c r="N105" s="19">
        <v>0</v>
      </c>
      <c r="O105" s="18">
        <f t="shared" si="3"/>
        <v>27</v>
      </c>
      <c r="P105" s="17">
        <f t="shared" si="4"/>
        <v>4536</v>
      </c>
      <c r="Q105" s="17">
        <f t="shared" si="5"/>
        <v>1814.4</v>
      </c>
      <c r="S105" s="16" t="str">
        <f>HYPERLINK(_xlfn.XLOOKUP($B105,'[1]By SKU'!$A:$A,'[1]By SKU'!H:H),$B105&amp;"-"&amp;S$7)</f>
        <v>Celadon green/Clay Bergen 2.0 reversible hooded puffer jacket-</v>
      </c>
      <c r="T105" s="15" t="str">
        <f>HYPERLINK(_xlfn.XLOOKUP($B105,'[1]By SKU'!$A:$A,'[1]By SKU'!I:I),$B105&amp;"-"&amp;T$7)</f>
        <v>Celadon green/Clay Bergen 2.0 reversible hooded puffer jacket-</v>
      </c>
      <c r="U105" s="14" t="str">
        <f>HYPERLINK(_xlfn.XLOOKUP($B105,'[1]By SKU'!$A:$A,'[1]By SKU'!J:J),$B105&amp;"-"&amp;U$7)</f>
        <v>Celadon green/Clay Bergen 2.0 reversible hooded puffer jacket-</v>
      </c>
    </row>
    <row r="106" spans="2:21">
      <c r="B106" s="25" t="str">
        <v>Christmas blue Happy Grand Froid puffer jacket</v>
      </c>
      <c r="C106" s="24" t="s">
        <v>1</v>
      </c>
      <c r="D106" s="23">
        <f>_xlfn.XLOOKUP(B106,'[1]By SKU'!$A:$A,'[1]By SKU'!$H:$H)</f>
        <v>175</v>
      </c>
      <c r="E106" s="22">
        <v>70</v>
      </c>
      <c r="F106" s="21" t="s">
        <v>0</v>
      </c>
      <c r="G106" s="20">
        <v>2</v>
      </c>
      <c r="H106" s="20">
        <v>0</v>
      </c>
      <c r="I106" s="20">
        <v>1</v>
      </c>
      <c r="J106" s="20">
        <v>3</v>
      </c>
      <c r="K106" s="20">
        <v>0</v>
      </c>
      <c r="L106" s="20">
        <v>0</v>
      </c>
      <c r="M106" s="20">
        <v>0</v>
      </c>
      <c r="N106" s="19">
        <v>0</v>
      </c>
      <c r="O106" s="18">
        <f t="shared" si="3"/>
        <v>6</v>
      </c>
      <c r="P106" s="17">
        <f t="shared" si="4"/>
        <v>1050</v>
      </c>
      <c r="Q106" s="17">
        <f t="shared" si="5"/>
        <v>420</v>
      </c>
      <c r="S106" s="16" t="str">
        <f>HYPERLINK(_xlfn.XLOOKUP($B106,'[1]By SKU'!$A:$A,'[1]By SKU'!H:H),$B106&amp;"-"&amp;S$7)</f>
        <v>Christmas blue Happy Grand Froid puffer jacket-</v>
      </c>
      <c r="T106" s="15" t="str">
        <f>HYPERLINK(_xlfn.XLOOKUP($B106,'[1]By SKU'!$A:$A,'[1]By SKU'!I:I),$B106&amp;"-"&amp;T$7)</f>
        <v>Christmas blue Happy Grand Froid puffer jacket-</v>
      </c>
      <c r="U106" s="14" t="str">
        <f>HYPERLINK(_xlfn.XLOOKUP($B106,'[1]By SKU'!$A:$A,'[1]By SKU'!J:J),$B106&amp;"-"&amp;U$7)</f>
        <v>Christmas blue Happy Grand Froid puffer jacket-</v>
      </c>
    </row>
    <row r="107" spans="2:21">
      <c r="B107" s="25" t="str">
        <v>Clay Neil 2.0 polo shirt</v>
      </c>
      <c r="C107" s="24" t="s">
        <v>3</v>
      </c>
      <c r="D107" s="23">
        <f>_xlfn.XLOOKUP(B107,'[1]By SKU'!$A:$A,'[1]By SKU'!$H:$H)</f>
        <v>40</v>
      </c>
      <c r="E107" s="22">
        <v>16</v>
      </c>
      <c r="F107" s="21" t="s">
        <v>0</v>
      </c>
      <c r="G107" s="20">
        <v>0</v>
      </c>
      <c r="H107" s="20">
        <v>3</v>
      </c>
      <c r="I107" s="20">
        <v>0</v>
      </c>
      <c r="J107" s="20">
        <v>1</v>
      </c>
      <c r="K107" s="20">
        <v>4</v>
      </c>
      <c r="L107" s="20">
        <v>2</v>
      </c>
      <c r="M107" s="20">
        <v>0</v>
      </c>
      <c r="N107" s="19">
        <v>0</v>
      </c>
      <c r="O107" s="18">
        <f t="shared" si="3"/>
        <v>10</v>
      </c>
      <c r="P107" s="17">
        <f t="shared" si="4"/>
        <v>400</v>
      </c>
      <c r="Q107" s="17">
        <f t="shared" si="5"/>
        <v>160</v>
      </c>
      <c r="S107" s="16" t="str">
        <f>HYPERLINK(_xlfn.XLOOKUP($B107,'[1]By SKU'!$A:$A,'[1]By SKU'!H:H),$B107&amp;"-"&amp;S$7)</f>
        <v>Clay Neil 2.0 polo shirt-</v>
      </c>
      <c r="T107" s="15" t="str">
        <f>HYPERLINK(_xlfn.XLOOKUP($B107,'[1]By SKU'!$A:$A,'[1]By SKU'!I:I),$B107&amp;"-"&amp;T$7)</f>
        <v>Clay Neil 2.0 polo shirt-</v>
      </c>
      <c r="U107" s="14" t="str">
        <f>HYPERLINK(_xlfn.XLOOKUP($B107,'[1]By SKU'!$A:$A,'[1]By SKU'!J:J),$B107&amp;"-"&amp;U$7)</f>
        <v>Clay Neil 2.0 polo shirt-</v>
      </c>
    </row>
    <row r="108" spans="2:21">
      <c r="B108" s="25" t="str">
        <v>Clay Sebastian 2.0 shorts</v>
      </c>
      <c r="C108" s="24" t="s">
        <v>4</v>
      </c>
      <c r="D108" s="23">
        <f>_xlfn.XLOOKUP(B108,'[1]By SKU'!$A:$A,'[1]By SKU'!$H:$H)</f>
        <v>40</v>
      </c>
      <c r="E108" s="22">
        <v>16</v>
      </c>
      <c r="F108" s="21" t="s">
        <v>0</v>
      </c>
      <c r="G108" s="20">
        <v>1</v>
      </c>
      <c r="H108" s="20">
        <v>1</v>
      </c>
      <c r="I108" s="20">
        <v>0</v>
      </c>
      <c r="J108" s="20">
        <v>2</v>
      </c>
      <c r="K108" s="20">
        <v>2</v>
      </c>
      <c r="L108" s="20">
        <v>0</v>
      </c>
      <c r="M108" s="20">
        <v>0</v>
      </c>
      <c r="N108" s="19">
        <v>0</v>
      </c>
      <c r="O108" s="18">
        <f t="shared" si="3"/>
        <v>6</v>
      </c>
      <c r="P108" s="17">
        <f t="shared" si="4"/>
        <v>240</v>
      </c>
      <c r="Q108" s="17">
        <f t="shared" si="5"/>
        <v>96</v>
      </c>
      <c r="S108" s="16" t="str">
        <f>HYPERLINK(_xlfn.XLOOKUP($B108,'[1]By SKU'!$A:$A,'[1]By SKU'!H:H),$B108&amp;"-"&amp;S$7)</f>
        <v>Clay Sebastian 2.0 shorts-</v>
      </c>
      <c r="T108" s="15" t="str">
        <f>HYPERLINK(_xlfn.XLOOKUP($B108,'[1]By SKU'!$A:$A,'[1]By SKU'!I:I),$B108&amp;"-"&amp;T$7)</f>
        <v>Clay Sebastian 2.0 shorts-</v>
      </c>
      <c r="U108" s="14" t="str">
        <f>HYPERLINK(_xlfn.XLOOKUP($B108,'[1]By SKU'!$A:$A,'[1]By SKU'!J:J),$B108&amp;"-"&amp;U$7)</f>
        <v>Clay Sebastian 2.0 shorts-</v>
      </c>
    </row>
    <row r="109" spans="2:21">
      <c r="B109" s="25" t="str">
        <v>Cold blue Java Grand Froid hooded puffer jacket</v>
      </c>
      <c r="C109" s="24" t="s">
        <v>1</v>
      </c>
      <c r="D109" s="23">
        <f>_xlfn.XLOOKUP(B109,'[1]By SKU'!$A:$A,'[1]By SKU'!$H:$H)</f>
        <v>140</v>
      </c>
      <c r="E109" s="22">
        <v>56</v>
      </c>
      <c r="F109" s="21" t="s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1</v>
      </c>
      <c r="L109" s="20">
        <v>0</v>
      </c>
      <c r="M109" s="20">
        <v>0</v>
      </c>
      <c r="N109" s="19">
        <v>0</v>
      </c>
      <c r="O109" s="18">
        <f t="shared" si="3"/>
        <v>1</v>
      </c>
      <c r="P109" s="17">
        <f t="shared" si="4"/>
        <v>140</v>
      </c>
      <c r="Q109" s="17">
        <f t="shared" si="5"/>
        <v>56</v>
      </c>
      <c r="S109" s="16" t="str">
        <f>HYPERLINK(_xlfn.XLOOKUP($B109,'[1]By SKU'!$A:$A,'[1]By SKU'!H:H),$B109&amp;"-"&amp;S$7)</f>
        <v>Cold blue Java Grand Froid hooded puffer jacket-</v>
      </c>
      <c r="T109" s="15" t="str">
        <f>HYPERLINK(_xlfn.XLOOKUP($B109,'[1]By SKU'!$A:$A,'[1]By SKU'!I:I),$B109&amp;"-"&amp;T$7)</f>
        <v>Cold blue Java Grand Froid hooded puffer jacket-</v>
      </c>
      <c r="U109" s="14" t="str">
        <f>HYPERLINK(_xlfn.XLOOKUP($B109,'[1]By SKU'!$A:$A,'[1]By SKU'!J:J),$B109&amp;"-"&amp;U$7)</f>
        <v>Cold blue Java Grand Froid hooded puffer jacket-</v>
      </c>
    </row>
    <row r="110" spans="2:21">
      <c r="B110" s="25" t="str">
        <v>Cold blue Sakai two-tone Grand Froid puffer jacket</v>
      </c>
      <c r="C110" s="24" t="s">
        <v>1</v>
      </c>
      <c r="D110" s="23">
        <f>_xlfn.XLOOKUP(B110,'[1]By SKU'!$A:$A,'[1]By SKU'!$H:$H)</f>
        <v>120</v>
      </c>
      <c r="E110" s="22">
        <v>48</v>
      </c>
      <c r="F110" s="21" t="s">
        <v>0</v>
      </c>
      <c r="G110" s="20">
        <v>0</v>
      </c>
      <c r="H110" s="20">
        <v>0</v>
      </c>
      <c r="I110" s="20">
        <v>1</v>
      </c>
      <c r="J110" s="20">
        <v>0</v>
      </c>
      <c r="K110" s="20">
        <v>2</v>
      </c>
      <c r="L110" s="20">
        <v>0</v>
      </c>
      <c r="M110" s="20">
        <v>0</v>
      </c>
      <c r="N110" s="19">
        <v>0</v>
      </c>
      <c r="O110" s="18">
        <f t="shared" si="3"/>
        <v>3</v>
      </c>
      <c r="P110" s="17">
        <f t="shared" si="4"/>
        <v>360</v>
      </c>
      <c r="Q110" s="17">
        <f t="shared" si="5"/>
        <v>144</v>
      </c>
      <c r="S110" s="16" t="str">
        <f>HYPERLINK(_xlfn.XLOOKUP($B110,'[1]By SKU'!$A:$A,'[1]By SKU'!H:H),$B110&amp;"-"&amp;S$7)</f>
        <v>Cold blue Sakai two-tone Grand Froid puffer jacket-</v>
      </c>
      <c r="T110" s="15" t="str">
        <f>HYPERLINK(_xlfn.XLOOKUP($B110,'[1]By SKU'!$A:$A,'[1]By SKU'!I:I),$B110&amp;"-"&amp;T$7)</f>
        <v>Cold blue Sakai two-tone Grand Froid puffer jacket-</v>
      </c>
      <c r="U110" s="14" t="str">
        <f>HYPERLINK(_xlfn.XLOOKUP($B110,'[1]By SKU'!$A:$A,'[1]By SKU'!J:J),$B110&amp;"-"&amp;U$7)</f>
        <v>Cold blue Sakai two-tone Grand Froid puffer jacket-</v>
      </c>
    </row>
    <row r="111" spans="2:21">
      <c r="B111" s="25" t="str">
        <v>Cold Blue/Blue Toronto Grand Froid reversible hooded puffer jacket</v>
      </c>
      <c r="C111" s="24" t="s">
        <v>6</v>
      </c>
      <c r="D111" s="23">
        <f>_xlfn.XLOOKUP(B111,'[1]By SKU'!$A:$A,'[1]By SKU'!$H:$H)</f>
        <v>198</v>
      </c>
      <c r="E111" s="22">
        <v>79.2</v>
      </c>
      <c r="F111" s="21" t="s">
        <v>0</v>
      </c>
      <c r="G111" s="20">
        <v>0</v>
      </c>
      <c r="H111" s="20">
        <v>1</v>
      </c>
      <c r="I111" s="20">
        <v>0</v>
      </c>
      <c r="J111" s="20">
        <v>1</v>
      </c>
      <c r="K111" s="20">
        <v>1</v>
      </c>
      <c r="L111" s="20">
        <v>1</v>
      </c>
      <c r="M111" s="20">
        <v>1</v>
      </c>
      <c r="N111" s="19">
        <v>0</v>
      </c>
      <c r="O111" s="18">
        <f t="shared" si="3"/>
        <v>5</v>
      </c>
      <c r="P111" s="17">
        <f t="shared" si="4"/>
        <v>990</v>
      </c>
      <c r="Q111" s="17">
        <f t="shared" si="5"/>
        <v>396</v>
      </c>
      <c r="S111" s="16" t="str">
        <f>HYPERLINK(_xlfn.XLOOKUP($B111,'[1]By SKU'!$A:$A,'[1]By SKU'!H:H),$B111&amp;"-"&amp;S$7)</f>
        <v>Cold Blue/Blue Toronto Grand Froid reversible hooded puffer jacket-</v>
      </c>
      <c r="T111" s="15" t="str">
        <f>HYPERLINK(_xlfn.XLOOKUP($B111,'[1]By SKU'!$A:$A,'[1]By SKU'!I:I),$B111&amp;"-"&amp;T$7)</f>
        <v>Cold Blue/Blue Toronto Grand Froid reversible hooded puffer jacket-</v>
      </c>
      <c r="U111" s="14" t="str">
        <f>HYPERLINK(_xlfn.XLOOKUP($B111,'[1]By SKU'!$A:$A,'[1]By SKU'!J:J),$B111&amp;"-"&amp;U$7)</f>
        <v>Cold Blue/Blue Toronto Grand Froid reversible hooded puffer jacket-</v>
      </c>
    </row>
    <row r="112" spans="2:21">
      <c r="B112" s="25" t="str">
        <v>Dark blonde Mexico organic cotton hooded sweatshirt</v>
      </c>
      <c r="C112" s="24" t="s">
        <v>8</v>
      </c>
      <c r="D112" s="23">
        <f>_xlfn.XLOOKUP(B112,'[1]By SKU'!$A:$A,'[1]By SKU'!$H:$H)</f>
        <v>50</v>
      </c>
      <c r="E112" s="22">
        <v>20</v>
      </c>
      <c r="F112" s="21" t="s">
        <v>0</v>
      </c>
      <c r="G112" s="20">
        <v>3</v>
      </c>
      <c r="H112" s="20">
        <v>5</v>
      </c>
      <c r="I112" s="20">
        <v>8</v>
      </c>
      <c r="J112" s="20">
        <v>5</v>
      </c>
      <c r="K112" s="20">
        <v>5</v>
      </c>
      <c r="L112" s="20">
        <v>5</v>
      </c>
      <c r="M112" s="20">
        <v>0</v>
      </c>
      <c r="N112" s="19">
        <v>0</v>
      </c>
      <c r="O112" s="18">
        <f t="shared" si="3"/>
        <v>31</v>
      </c>
      <c r="P112" s="17">
        <f t="shared" si="4"/>
        <v>1550</v>
      </c>
      <c r="Q112" s="17">
        <f t="shared" si="5"/>
        <v>620</v>
      </c>
      <c r="S112" s="16" t="str">
        <f>HYPERLINK(_xlfn.XLOOKUP($B112,'[1]By SKU'!$A:$A,'[1]By SKU'!H:H),$B112&amp;"-"&amp;S$7)</f>
        <v>Dark blonde Mexico organic cotton hooded sweatshirt-</v>
      </c>
      <c r="T112" s="15" t="str">
        <f>HYPERLINK(_xlfn.XLOOKUP($B112,'[1]By SKU'!$A:$A,'[1]By SKU'!I:I),$B112&amp;"-"&amp;T$7)</f>
        <v>Dark blonde Mexico organic cotton hooded sweatshirt-</v>
      </c>
      <c r="U112" s="14" t="str">
        <f>HYPERLINK(_xlfn.XLOOKUP($B112,'[1]By SKU'!$A:$A,'[1]By SKU'!J:J),$B112&amp;"-"&amp;U$7)</f>
        <v>Dark blonde Mexico organic cotton hooded sweatshirt-</v>
      </c>
    </row>
    <row r="113" spans="2:21">
      <c r="B113" s="25" t="str">
        <v>Dark denim Biarritz swim shorts</v>
      </c>
      <c r="C113" s="24" t="s">
        <v>10</v>
      </c>
      <c r="D113" s="23">
        <f>_xlfn.XLOOKUP(B113,'[1]By SKU'!$A:$A,'[1]By SKU'!$H:$H)</f>
        <v>35</v>
      </c>
      <c r="E113" s="22">
        <v>14</v>
      </c>
      <c r="F113" s="21" t="s">
        <v>0</v>
      </c>
      <c r="G113" s="20">
        <v>1</v>
      </c>
      <c r="H113" s="20">
        <v>0</v>
      </c>
      <c r="I113" s="20">
        <v>3</v>
      </c>
      <c r="J113" s="20">
        <v>2</v>
      </c>
      <c r="K113" s="20">
        <v>4</v>
      </c>
      <c r="L113" s="20">
        <v>3</v>
      </c>
      <c r="M113" s="20">
        <v>0</v>
      </c>
      <c r="N113" s="19">
        <v>0</v>
      </c>
      <c r="O113" s="18">
        <f t="shared" si="3"/>
        <v>13</v>
      </c>
      <c r="P113" s="17">
        <f t="shared" si="4"/>
        <v>455</v>
      </c>
      <c r="Q113" s="17">
        <f t="shared" si="5"/>
        <v>182</v>
      </c>
      <c r="S113" s="16" t="str">
        <f>HYPERLINK(_xlfn.XLOOKUP($B113,'[1]By SKU'!$A:$A,'[1]By SKU'!H:H),$B113&amp;"-"&amp;S$7)</f>
        <v>Dark denim Biarritz swim shorts-</v>
      </c>
      <c r="T113" s="15" t="str">
        <f>HYPERLINK(_xlfn.XLOOKUP($B113,'[1]By SKU'!$A:$A,'[1]By SKU'!I:I),$B113&amp;"-"&amp;T$7)</f>
        <v>Dark denim Biarritz swim shorts-</v>
      </c>
      <c r="U113" s="14" t="str">
        <f>HYPERLINK(_xlfn.XLOOKUP($B113,'[1]By SKU'!$A:$A,'[1]By SKU'!J:J),$B113&amp;"-"&amp;U$7)</f>
        <v>Dark denim Biarritz swim shorts-</v>
      </c>
    </row>
    <row r="114" spans="2:21">
      <c r="B114" s="25" t="str">
        <v>Dark Denim Hooded down jacket Colin</v>
      </c>
      <c r="C114" s="24" t="s">
        <v>1</v>
      </c>
      <c r="D114" s="23">
        <f>_xlfn.XLOOKUP(B114,'[1]By SKU'!$A:$A,'[1]By SKU'!$H:$H)</f>
        <v>90</v>
      </c>
      <c r="E114" s="22">
        <v>36</v>
      </c>
      <c r="F114" s="21" t="s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1</v>
      </c>
      <c r="N114" s="19">
        <v>0</v>
      </c>
      <c r="O114" s="18">
        <f t="shared" si="3"/>
        <v>1</v>
      </c>
      <c r="P114" s="17">
        <f t="shared" si="4"/>
        <v>90</v>
      </c>
      <c r="Q114" s="17">
        <f t="shared" si="5"/>
        <v>36</v>
      </c>
      <c r="S114" s="16" t="str">
        <f>HYPERLINK(_xlfn.XLOOKUP($B114,'[1]By SKU'!$A:$A,'[1]By SKU'!H:H),$B114&amp;"-"&amp;S$7)</f>
        <v>Dark Denim Hooded down jacket Colin-</v>
      </c>
      <c r="T114" s="15" t="str">
        <f>HYPERLINK(_xlfn.XLOOKUP($B114,'[1]By SKU'!$A:$A,'[1]By SKU'!I:I),$B114&amp;"-"&amp;T$7)</f>
        <v>Dark Denim Hooded down jacket Colin-</v>
      </c>
      <c r="U114" s="14" t="str">
        <f>HYPERLINK(_xlfn.XLOOKUP($B114,'[1]By SKU'!$A:$A,'[1]By SKU'!J:J),$B114&amp;"-"&amp;U$7)</f>
        <v>Dark Denim Hooded down jacket Colin-</v>
      </c>
    </row>
    <row r="115" spans="2:21">
      <c r="B115" s="25" t="str">
        <v>Dark Denim Hooded down jacket Java</v>
      </c>
      <c r="C115" s="24" t="s">
        <v>1</v>
      </c>
      <c r="D115" s="23">
        <f>_xlfn.XLOOKUP(B115,'[1]By SKU'!$A:$A,'[1]By SKU'!$H:$H)</f>
        <v>140</v>
      </c>
      <c r="E115" s="22">
        <v>56</v>
      </c>
      <c r="F115" s="21" t="s">
        <v>0</v>
      </c>
      <c r="G115" s="20">
        <v>0</v>
      </c>
      <c r="H115" s="20">
        <v>1</v>
      </c>
      <c r="I115" s="20">
        <v>0</v>
      </c>
      <c r="J115" s="20">
        <v>0</v>
      </c>
      <c r="K115" s="20">
        <v>1</v>
      </c>
      <c r="L115" s="20">
        <v>0</v>
      </c>
      <c r="M115" s="20">
        <v>0</v>
      </c>
      <c r="N115" s="19">
        <v>0</v>
      </c>
      <c r="O115" s="18">
        <f t="shared" si="3"/>
        <v>2</v>
      </c>
      <c r="P115" s="17">
        <f t="shared" si="4"/>
        <v>280</v>
      </c>
      <c r="Q115" s="17">
        <f t="shared" si="5"/>
        <v>112</v>
      </c>
      <c r="S115" s="16" t="str">
        <f>HYPERLINK(_xlfn.XLOOKUP($B115,'[1]By SKU'!$A:$A,'[1]By SKU'!H:H),$B115&amp;"-"&amp;S$7)</f>
        <v>Dark Denim Hooded down jacket Java-</v>
      </c>
      <c r="T115" s="15" t="str">
        <f>HYPERLINK(_xlfn.XLOOKUP($B115,'[1]By SKU'!$A:$A,'[1]By SKU'!I:I),$B115&amp;"-"&amp;T$7)</f>
        <v>Dark Denim Hooded down jacket Java-</v>
      </c>
      <c r="U115" s="14" t="str">
        <f>HYPERLINK(_xlfn.XLOOKUP($B115,'[1]By SKU'!$A:$A,'[1]By SKU'!J:J),$B115&amp;"-"&amp;U$7)</f>
        <v>Dark Denim Hooded down jacket Java-</v>
      </c>
    </row>
    <row r="116" spans="2:21">
      <c r="B116" s="25" t="str">
        <v>Dark Denim Hooded sleeveless down jacket Pat</v>
      </c>
      <c r="C116" s="24" t="s">
        <v>1</v>
      </c>
      <c r="D116" s="23">
        <f>_xlfn.XLOOKUP(B116,'[1]By SKU'!$A:$A,'[1]By SKU'!$H:$H)</f>
        <v>75</v>
      </c>
      <c r="E116" s="22">
        <v>30</v>
      </c>
      <c r="F116" s="21" t="s">
        <v>0</v>
      </c>
      <c r="G116" s="20">
        <v>1</v>
      </c>
      <c r="H116" s="20">
        <v>1</v>
      </c>
      <c r="I116" s="20">
        <v>1</v>
      </c>
      <c r="J116" s="20">
        <v>1</v>
      </c>
      <c r="K116" s="20">
        <v>0</v>
      </c>
      <c r="L116" s="20">
        <v>2</v>
      </c>
      <c r="M116" s="20">
        <v>2</v>
      </c>
      <c r="N116" s="19">
        <v>2</v>
      </c>
      <c r="O116" s="18">
        <f t="shared" si="3"/>
        <v>10</v>
      </c>
      <c r="P116" s="17">
        <f t="shared" si="4"/>
        <v>750</v>
      </c>
      <c r="Q116" s="17">
        <f t="shared" si="5"/>
        <v>300</v>
      </c>
      <c r="S116" s="16" t="str">
        <f>HYPERLINK(_xlfn.XLOOKUP($B116,'[1]By SKU'!$A:$A,'[1]By SKU'!H:H),$B116&amp;"-"&amp;S$7)</f>
        <v>Dark Denim Hooded sleeveless down jacket Pat-</v>
      </c>
      <c r="T116" s="15" t="str">
        <f>HYPERLINK(_xlfn.XLOOKUP($B116,'[1]By SKU'!$A:$A,'[1]By SKU'!I:I),$B116&amp;"-"&amp;T$7)</f>
        <v>Dark Denim Hooded sleeveless down jacket Pat-</v>
      </c>
      <c r="U116" s="14" t="str">
        <f>HYPERLINK(_xlfn.XLOOKUP($B116,'[1]By SKU'!$A:$A,'[1]By SKU'!J:J),$B116&amp;"-"&amp;U$7)</f>
        <v>Dark Denim Hooded sleeveless down jacket Pat-</v>
      </c>
    </row>
    <row r="117" spans="2:21">
      <c r="B117" s="25" t="str">
        <v>Dark denim Jordan lightweight Bombers jacket</v>
      </c>
      <c r="C117" s="24" t="s">
        <v>1</v>
      </c>
      <c r="D117" s="23">
        <f>_xlfn.XLOOKUP(B117,'[1]By SKU'!$A:$A,'[1]By SKU'!$H:$H)</f>
        <v>95</v>
      </c>
      <c r="E117" s="22">
        <v>38</v>
      </c>
      <c r="F117" s="21" t="s">
        <v>0</v>
      </c>
      <c r="G117" s="20">
        <v>1</v>
      </c>
      <c r="H117" s="20">
        <v>1</v>
      </c>
      <c r="I117" s="20">
        <v>0</v>
      </c>
      <c r="J117" s="20">
        <v>1</v>
      </c>
      <c r="K117" s="20">
        <v>5</v>
      </c>
      <c r="L117" s="20">
        <v>1</v>
      </c>
      <c r="M117" s="20">
        <v>1</v>
      </c>
      <c r="N117" s="19">
        <v>0</v>
      </c>
      <c r="O117" s="18">
        <f t="shared" si="3"/>
        <v>10</v>
      </c>
      <c r="P117" s="17">
        <f t="shared" si="4"/>
        <v>950</v>
      </c>
      <c r="Q117" s="17">
        <f t="shared" si="5"/>
        <v>380</v>
      </c>
      <c r="S117" s="16" t="str">
        <f>HYPERLINK(_xlfn.XLOOKUP($B117,'[1]By SKU'!$A:$A,'[1]By SKU'!H:H),$B117&amp;"-"&amp;S$7)</f>
        <v>Dark denim Jordan lightweight Bombers jacket-</v>
      </c>
      <c r="T117" s="15" t="str">
        <f>HYPERLINK(_xlfn.XLOOKUP($B117,'[1]By SKU'!$A:$A,'[1]By SKU'!I:I),$B117&amp;"-"&amp;T$7)</f>
        <v>Dark denim Jordan lightweight Bombers jacket-</v>
      </c>
      <c r="U117" s="14" t="str">
        <f>HYPERLINK(_xlfn.XLOOKUP($B117,'[1]By SKU'!$A:$A,'[1]By SKU'!J:J),$B117&amp;"-"&amp;U$7)</f>
        <v>Dark denim Jordan lightweight Bombers jacket-</v>
      </c>
    </row>
    <row r="118" spans="2:21">
      <c r="B118" s="25" t="str">
        <v>Dark Denim Lightweight down jacket Mat</v>
      </c>
      <c r="C118" s="24" t="s">
        <v>1</v>
      </c>
      <c r="D118" s="23">
        <f>_xlfn.XLOOKUP(B118,'[1]By SKU'!$A:$A,'[1]By SKU'!$H:$H)</f>
        <v>85</v>
      </c>
      <c r="E118" s="22">
        <v>34</v>
      </c>
      <c r="F118" s="21" t="s">
        <v>0</v>
      </c>
      <c r="G118" s="20">
        <v>8</v>
      </c>
      <c r="H118" s="20">
        <v>14</v>
      </c>
      <c r="I118" s="20">
        <v>12</v>
      </c>
      <c r="J118" s="20">
        <v>0</v>
      </c>
      <c r="K118" s="20">
        <v>11</v>
      </c>
      <c r="L118" s="20">
        <v>11</v>
      </c>
      <c r="M118" s="20">
        <v>10</v>
      </c>
      <c r="N118" s="19">
        <v>5</v>
      </c>
      <c r="O118" s="18">
        <f t="shared" si="3"/>
        <v>71</v>
      </c>
      <c r="P118" s="17">
        <f t="shared" si="4"/>
        <v>6035</v>
      </c>
      <c r="Q118" s="17">
        <f t="shared" si="5"/>
        <v>2414</v>
      </c>
      <c r="S118" s="16" t="str">
        <f>HYPERLINK(_xlfn.XLOOKUP($B118,'[1]By SKU'!$A:$A,'[1]By SKU'!H:H),$B118&amp;"-"&amp;S$7)</f>
        <v>Dark Denim Lightweight down jacket Mat-</v>
      </c>
      <c r="T118" s="15" t="str">
        <f>HYPERLINK(_xlfn.XLOOKUP($B118,'[1]By SKU'!$A:$A,'[1]By SKU'!I:I),$B118&amp;"-"&amp;T$7)</f>
        <v>Dark Denim Lightweight down jacket Mat-</v>
      </c>
      <c r="U118" s="14" t="str">
        <f>HYPERLINK(_xlfn.XLOOKUP($B118,'[1]By SKU'!$A:$A,'[1]By SKU'!J:J),$B118&amp;"-"&amp;U$7)</f>
        <v>Dark Denim Lightweight down jacket Mat-</v>
      </c>
    </row>
    <row r="119" spans="2:21">
      <c r="B119" s="25" t="str">
        <v>Dark Denim Lightweight down jacket Nico</v>
      </c>
      <c r="C119" s="24" t="s">
        <v>1</v>
      </c>
      <c r="D119" s="23">
        <f>_xlfn.XLOOKUP(B119,'[1]By SKU'!$A:$A,'[1]By SKU'!$H:$H)</f>
        <v>90</v>
      </c>
      <c r="E119" s="22">
        <v>36</v>
      </c>
      <c r="F119" s="21" t="s">
        <v>0</v>
      </c>
      <c r="G119" s="20">
        <v>12</v>
      </c>
      <c r="H119" s="20">
        <v>9</v>
      </c>
      <c r="I119" s="20">
        <v>1</v>
      </c>
      <c r="J119" s="20">
        <v>1</v>
      </c>
      <c r="K119" s="20">
        <v>6</v>
      </c>
      <c r="L119" s="20">
        <v>11</v>
      </c>
      <c r="M119" s="20">
        <v>10</v>
      </c>
      <c r="N119" s="19">
        <v>5</v>
      </c>
      <c r="O119" s="18">
        <f t="shared" si="3"/>
        <v>55</v>
      </c>
      <c r="P119" s="17">
        <f t="shared" si="4"/>
        <v>4950</v>
      </c>
      <c r="Q119" s="17">
        <f t="shared" si="5"/>
        <v>1980</v>
      </c>
      <c r="S119" s="16" t="str">
        <f>HYPERLINK(_xlfn.XLOOKUP($B119,'[1]By SKU'!$A:$A,'[1]By SKU'!H:H),$B119&amp;"-"&amp;S$7)</f>
        <v>Dark Denim Lightweight down jacket Nico-</v>
      </c>
      <c r="T119" s="15" t="str">
        <f>HYPERLINK(_xlfn.XLOOKUP($B119,'[1]By SKU'!$A:$A,'[1]By SKU'!I:I),$B119&amp;"-"&amp;T$7)</f>
        <v>Dark Denim Lightweight down jacket Nico-</v>
      </c>
      <c r="U119" s="14" t="str">
        <f>HYPERLINK(_xlfn.XLOOKUP($B119,'[1]By SKU'!$A:$A,'[1]By SKU'!J:J),$B119&amp;"-"&amp;U$7)</f>
        <v>Dark Denim Lightweight down jacket Nico-</v>
      </c>
    </row>
    <row r="120" spans="2:21">
      <c r="B120" s="25" t="str">
        <v>Dark Denim Sleeveless down jacket Tom</v>
      </c>
      <c r="C120" s="24" t="s">
        <v>1</v>
      </c>
      <c r="D120" s="23">
        <f>_xlfn.XLOOKUP(B120,'[1]By SKU'!$A:$A,'[1]By SKU'!$H:$H)</f>
        <v>70</v>
      </c>
      <c r="E120" s="22">
        <v>28</v>
      </c>
      <c r="F120" s="21" t="s">
        <v>0</v>
      </c>
      <c r="G120" s="20">
        <v>7</v>
      </c>
      <c r="H120" s="20">
        <v>3</v>
      </c>
      <c r="I120" s="20">
        <v>0</v>
      </c>
      <c r="J120" s="20">
        <v>0</v>
      </c>
      <c r="K120" s="20">
        <v>0</v>
      </c>
      <c r="L120" s="20">
        <v>9</v>
      </c>
      <c r="M120" s="20">
        <v>10</v>
      </c>
      <c r="N120" s="19">
        <v>4</v>
      </c>
      <c r="O120" s="18">
        <f t="shared" si="3"/>
        <v>33</v>
      </c>
      <c r="P120" s="17">
        <f t="shared" si="4"/>
        <v>2310</v>
      </c>
      <c r="Q120" s="17">
        <f t="shared" si="5"/>
        <v>924</v>
      </c>
      <c r="S120" s="16" t="str">
        <f>HYPERLINK(_xlfn.XLOOKUP($B120,'[1]By SKU'!$A:$A,'[1]By SKU'!H:H),$B120&amp;"-"&amp;S$7)</f>
        <v>Dark Denim Sleeveless down jacket Tom-</v>
      </c>
      <c r="T120" s="15" t="str">
        <f>HYPERLINK(_xlfn.XLOOKUP($B120,'[1]By SKU'!$A:$A,'[1]By SKU'!I:I),$B120&amp;"-"&amp;T$7)</f>
        <v>Dark Denim Sleeveless down jacket Tom-</v>
      </c>
      <c r="U120" s="14" t="str">
        <f>HYPERLINK(_xlfn.XLOOKUP($B120,'[1]By SKU'!$A:$A,'[1]By SKU'!J:J),$B120&amp;"-"&amp;U$7)</f>
        <v>Dark Denim Sleeveless down jacket Tom-</v>
      </c>
    </row>
    <row r="121" spans="2:21">
      <c r="B121" s="25" t="str">
        <v>Dark green Braga organic cotton sweatshirt</v>
      </c>
      <c r="C121" s="24" t="s">
        <v>9</v>
      </c>
      <c r="D121" s="23">
        <f>_xlfn.XLOOKUP(B121,'[1]By SKU'!$A:$A,'[1]By SKU'!$H:$H)</f>
        <v>48</v>
      </c>
      <c r="E121" s="22">
        <v>19.2</v>
      </c>
      <c r="F121" s="21" t="s">
        <v>0</v>
      </c>
      <c r="G121" s="20">
        <v>1</v>
      </c>
      <c r="H121" s="20">
        <v>1</v>
      </c>
      <c r="I121" s="20">
        <v>1</v>
      </c>
      <c r="J121" s="20">
        <v>1</v>
      </c>
      <c r="K121" s="20">
        <v>1</v>
      </c>
      <c r="L121" s="20">
        <v>2</v>
      </c>
      <c r="M121" s="20">
        <v>0</v>
      </c>
      <c r="N121" s="19">
        <v>0</v>
      </c>
      <c r="O121" s="18">
        <f t="shared" si="3"/>
        <v>7</v>
      </c>
      <c r="P121" s="17">
        <f t="shared" si="4"/>
        <v>336</v>
      </c>
      <c r="Q121" s="17">
        <f t="shared" si="5"/>
        <v>134.4</v>
      </c>
      <c r="S121" s="16" t="str">
        <f>HYPERLINK(_xlfn.XLOOKUP($B121,'[1]By SKU'!$A:$A,'[1]By SKU'!H:H),$B121&amp;"-"&amp;S$7)</f>
        <v>Dark green Braga organic cotton sweatshirt-</v>
      </c>
      <c r="T121" s="15" t="str">
        <f>HYPERLINK(_xlfn.XLOOKUP($B121,'[1]By SKU'!$A:$A,'[1]By SKU'!I:I),$B121&amp;"-"&amp;T$7)</f>
        <v>Dark green Braga organic cotton sweatshirt-</v>
      </c>
      <c r="U121" s="14" t="str">
        <f>HYPERLINK(_xlfn.XLOOKUP($B121,'[1]By SKU'!$A:$A,'[1]By SKU'!J:J),$B121&amp;"-"&amp;U$7)</f>
        <v>Dark green Braga organic cotton sweatshirt-</v>
      </c>
    </row>
    <row r="122" spans="2:21">
      <c r="B122" s="25" t="str">
        <v>Dark Green Hooded down jacket Java</v>
      </c>
      <c r="C122" s="24" t="s">
        <v>1</v>
      </c>
      <c r="D122" s="23">
        <f>_xlfn.XLOOKUP(B122,'[1]By SKU'!$A:$A,'[1]By SKU'!$H:$H)</f>
        <v>99</v>
      </c>
      <c r="E122" s="22">
        <v>39.6</v>
      </c>
      <c r="F122" s="21" t="s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1</v>
      </c>
      <c r="L122" s="20">
        <v>1</v>
      </c>
      <c r="M122" s="20">
        <v>0</v>
      </c>
      <c r="N122" s="19">
        <v>0</v>
      </c>
      <c r="O122" s="18">
        <f t="shared" si="3"/>
        <v>2</v>
      </c>
      <c r="P122" s="17">
        <f t="shared" si="4"/>
        <v>198</v>
      </c>
      <c r="Q122" s="17">
        <f t="shared" si="5"/>
        <v>79.2</v>
      </c>
      <c r="S122" s="16" t="str">
        <f>HYPERLINK(_xlfn.XLOOKUP($B122,'[1]By SKU'!$A:$A,'[1]By SKU'!H:H),$B122&amp;"-"&amp;S$7)</f>
        <v>Dark Green Hooded down jacket Java-</v>
      </c>
      <c r="T122" s="15" t="str">
        <f>HYPERLINK(_xlfn.XLOOKUP($B122,'[1]By SKU'!$A:$A,'[1]By SKU'!I:I),$B122&amp;"-"&amp;T$7)</f>
        <v>Dark Green Hooded down jacket Java-</v>
      </c>
      <c r="U122" s="14" t="str">
        <f>HYPERLINK(_xlfn.XLOOKUP($B122,'[1]By SKU'!$A:$A,'[1]By SKU'!J:J),$B122&amp;"-"&amp;U$7)</f>
        <v>Dark Green Hooded down jacket Java-</v>
      </c>
    </row>
    <row r="123" spans="2:21">
      <c r="B123" s="25" t="str">
        <v>Dark Green Hooded lacquered down jacket Claus</v>
      </c>
      <c r="C123" s="24" t="s">
        <v>5</v>
      </c>
      <c r="D123" s="23">
        <f>_xlfn.XLOOKUP(B123,'[1]By SKU'!$A:$A,'[1]By SKU'!$H:$H)</f>
        <v>165</v>
      </c>
      <c r="E123" s="22">
        <v>66</v>
      </c>
      <c r="F123" s="21" t="s">
        <v>0</v>
      </c>
      <c r="G123" s="20">
        <v>0</v>
      </c>
      <c r="H123" s="20">
        <v>2</v>
      </c>
      <c r="I123" s="20">
        <v>2</v>
      </c>
      <c r="J123" s="20">
        <v>4</v>
      </c>
      <c r="K123" s="20">
        <v>2</v>
      </c>
      <c r="L123" s="20">
        <v>2</v>
      </c>
      <c r="M123" s="20">
        <v>0</v>
      </c>
      <c r="N123" s="19">
        <v>0</v>
      </c>
      <c r="O123" s="18">
        <f t="shared" si="3"/>
        <v>12</v>
      </c>
      <c r="P123" s="17">
        <f t="shared" si="4"/>
        <v>1980</v>
      </c>
      <c r="Q123" s="17">
        <f t="shared" si="5"/>
        <v>792</v>
      </c>
      <c r="S123" s="16" t="str">
        <f>HYPERLINK(_xlfn.XLOOKUP($B123,'[1]By SKU'!$A:$A,'[1]By SKU'!H:H),$B123&amp;"-"&amp;S$7)</f>
        <v>Dark Green Hooded lacquered down jacket Claus-</v>
      </c>
      <c r="T123" s="15" t="str">
        <f>HYPERLINK(_xlfn.XLOOKUP($B123,'[1]By SKU'!$A:$A,'[1]By SKU'!I:I),$B123&amp;"-"&amp;T$7)</f>
        <v>Dark Green Hooded lacquered down jacket Claus-</v>
      </c>
      <c r="U123" s="14" t="str">
        <f>HYPERLINK(_xlfn.XLOOKUP($B123,'[1]By SKU'!$A:$A,'[1]By SKU'!J:J),$B123&amp;"-"&amp;U$7)</f>
        <v>Dark Green Hooded lacquered down jacket Claus-</v>
      </c>
    </row>
    <row r="124" spans="2:21">
      <c r="B124" s="25" t="str">
        <v>Dark Green Hooded sleeveless down jacket Pat</v>
      </c>
      <c r="C124" s="24" t="s">
        <v>1</v>
      </c>
      <c r="D124" s="23">
        <f>_xlfn.XLOOKUP(B124,'[1]By SKU'!$A:$A,'[1]By SKU'!$H:$H)</f>
        <v>150</v>
      </c>
      <c r="E124" s="22">
        <v>60</v>
      </c>
      <c r="F124" s="21" t="s">
        <v>0</v>
      </c>
      <c r="G124" s="20">
        <v>1</v>
      </c>
      <c r="H124" s="20">
        <v>5</v>
      </c>
      <c r="I124" s="20">
        <v>1</v>
      </c>
      <c r="J124" s="20">
        <v>0</v>
      </c>
      <c r="K124" s="20">
        <v>3</v>
      </c>
      <c r="L124" s="20">
        <v>3</v>
      </c>
      <c r="M124" s="20">
        <v>2</v>
      </c>
      <c r="N124" s="19">
        <v>1</v>
      </c>
      <c r="O124" s="18">
        <f t="shared" si="3"/>
        <v>16</v>
      </c>
      <c r="P124" s="17">
        <f t="shared" si="4"/>
        <v>2400</v>
      </c>
      <c r="Q124" s="17">
        <f t="shared" si="5"/>
        <v>960</v>
      </c>
      <c r="S124" s="16" t="str">
        <f>HYPERLINK(_xlfn.XLOOKUP($B124,'[1]By SKU'!$A:$A,'[1]By SKU'!H:H),$B124&amp;"-"&amp;S$7)</f>
        <v>Dark Green Hooded sleeveless down jacket Pat-</v>
      </c>
      <c r="T124" s="15" t="str">
        <f>HYPERLINK(_xlfn.XLOOKUP($B124,'[1]By SKU'!$A:$A,'[1]By SKU'!I:I),$B124&amp;"-"&amp;T$7)</f>
        <v>Dark Green Hooded sleeveless down jacket Pat-</v>
      </c>
      <c r="U124" s="14" t="str">
        <f>HYPERLINK(_xlfn.XLOOKUP($B124,'[1]By SKU'!$A:$A,'[1]By SKU'!J:J),$B124&amp;"-"&amp;U$7)</f>
        <v>Dark Green Hooded sleeveless down jacket Pat-</v>
      </c>
    </row>
    <row r="125" spans="2:21">
      <c r="B125" s="25" t="str">
        <v>Dark green Jordan lightweight Bombers jacket</v>
      </c>
      <c r="C125" s="24" t="s">
        <v>1</v>
      </c>
      <c r="D125" s="23">
        <f>_xlfn.XLOOKUP(B125,'[1]By SKU'!$A:$A,'[1]By SKU'!$H:$H)</f>
        <v>95</v>
      </c>
      <c r="E125" s="22">
        <v>38</v>
      </c>
      <c r="F125" s="21" t="s">
        <v>0</v>
      </c>
      <c r="G125" s="20">
        <v>2</v>
      </c>
      <c r="H125" s="20">
        <v>3</v>
      </c>
      <c r="I125" s="20">
        <v>2</v>
      </c>
      <c r="J125" s="20">
        <v>2</v>
      </c>
      <c r="K125" s="20">
        <v>3</v>
      </c>
      <c r="L125" s="20">
        <v>0</v>
      </c>
      <c r="M125" s="20">
        <v>4</v>
      </c>
      <c r="N125" s="19">
        <v>0</v>
      </c>
      <c r="O125" s="18">
        <f t="shared" si="3"/>
        <v>16</v>
      </c>
      <c r="P125" s="17">
        <f t="shared" si="4"/>
        <v>1520</v>
      </c>
      <c r="Q125" s="17">
        <f t="shared" si="5"/>
        <v>608</v>
      </c>
      <c r="S125" s="16" t="str">
        <f>HYPERLINK(_xlfn.XLOOKUP($B125,'[1]By SKU'!$A:$A,'[1]By SKU'!H:H),$B125&amp;"-"&amp;S$7)</f>
        <v>Dark green Jordan lightweight Bombers jacket-</v>
      </c>
      <c r="T125" s="15" t="str">
        <f>HYPERLINK(_xlfn.XLOOKUP($B125,'[1]By SKU'!$A:$A,'[1]By SKU'!I:I),$B125&amp;"-"&amp;T$7)</f>
        <v>Dark green Jordan lightweight Bombers jacket-</v>
      </c>
      <c r="U125" s="14" t="str">
        <f>HYPERLINK(_xlfn.XLOOKUP($B125,'[1]By SKU'!$A:$A,'[1]By SKU'!J:J),$B125&amp;"-"&amp;U$7)</f>
        <v>Dark green Jordan lightweight Bombers jacket-</v>
      </c>
    </row>
    <row r="126" spans="2:21">
      <c r="B126" s="25" t="str">
        <v>Dark green Jorge hooded puffer jacket</v>
      </c>
      <c r="C126" s="24" t="s">
        <v>1</v>
      </c>
      <c r="D126" s="23">
        <f>_xlfn.XLOOKUP(B126,'[1]By SKU'!$A:$A,'[1]By SKU'!$H:$H)</f>
        <v>110</v>
      </c>
      <c r="E126" s="22">
        <v>44</v>
      </c>
      <c r="F126" s="21" t="s">
        <v>0</v>
      </c>
      <c r="G126" s="20">
        <v>1</v>
      </c>
      <c r="H126" s="20">
        <v>6</v>
      </c>
      <c r="I126" s="20">
        <v>0</v>
      </c>
      <c r="J126" s="20">
        <v>2</v>
      </c>
      <c r="K126" s="20">
        <v>6</v>
      </c>
      <c r="L126" s="20">
        <v>5</v>
      </c>
      <c r="M126" s="20">
        <v>0</v>
      </c>
      <c r="N126" s="19">
        <v>0</v>
      </c>
      <c r="O126" s="18">
        <f t="shared" si="3"/>
        <v>20</v>
      </c>
      <c r="P126" s="17">
        <f t="shared" si="4"/>
        <v>2200</v>
      </c>
      <c r="Q126" s="17">
        <f t="shared" si="5"/>
        <v>880</v>
      </c>
      <c r="S126" s="16" t="str">
        <f>HYPERLINK(_xlfn.XLOOKUP($B126,'[1]By SKU'!$A:$A,'[1]By SKU'!H:H),$B126&amp;"-"&amp;S$7)</f>
        <v>Dark green Jorge hooded puffer jacket-</v>
      </c>
      <c r="T126" s="15" t="str">
        <f>HYPERLINK(_xlfn.XLOOKUP($B126,'[1]By SKU'!$A:$A,'[1]By SKU'!I:I),$B126&amp;"-"&amp;T$7)</f>
        <v>Dark green Jorge hooded puffer jacket-</v>
      </c>
      <c r="U126" s="14" t="str">
        <f>HYPERLINK(_xlfn.XLOOKUP($B126,'[1]By SKU'!$A:$A,'[1]By SKU'!J:J),$B126&amp;"-"&amp;U$7)</f>
        <v>Dark green Jorge hooded puffer jacket-</v>
      </c>
    </row>
    <row r="127" spans="2:21">
      <c r="B127" s="25" t="str">
        <v>Dark Green Lightweight down jacket Mat</v>
      </c>
      <c r="C127" s="24" t="s">
        <v>1</v>
      </c>
      <c r="D127" s="23">
        <f>_xlfn.XLOOKUP(B127,'[1]By SKU'!$A:$A,'[1]By SKU'!$H:$H)</f>
        <v>170</v>
      </c>
      <c r="E127" s="22">
        <v>68</v>
      </c>
      <c r="F127" s="21" t="s">
        <v>0</v>
      </c>
      <c r="G127" s="20">
        <v>5</v>
      </c>
      <c r="H127" s="20">
        <v>11</v>
      </c>
      <c r="I127" s="20">
        <v>5</v>
      </c>
      <c r="J127" s="20">
        <v>3</v>
      </c>
      <c r="K127" s="20">
        <v>7</v>
      </c>
      <c r="L127" s="20">
        <v>4</v>
      </c>
      <c r="M127" s="20">
        <v>2</v>
      </c>
      <c r="N127" s="19">
        <v>0</v>
      </c>
      <c r="O127" s="18">
        <f t="shared" si="3"/>
        <v>37</v>
      </c>
      <c r="P127" s="17">
        <f t="shared" si="4"/>
        <v>6290</v>
      </c>
      <c r="Q127" s="17">
        <f t="shared" si="5"/>
        <v>2516</v>
      </c>
      <c r="S127" s="16" t="str">
        <f>HYPERLINK(_xlfn.XLOOKUP($B127,'[1]By SKU'!$A:$A,'[1]By SKU'!H:H),$B127&amp;"-"&amp;S$7)</f>
        <v>Dark Green Lightweight down jacket Mat-</v>
      </c>
      <c r="T127" s="15" t="str">
        <f>HYPERLINK(_xlfn.XLOOKUP($B127,'[1]By SKU'!$A:$A,'[1]By SKU'!I:I),$B127&amp;"-"&amp;T$7)</f>
        <v>Dark Green Lightweight down jacket Mat-</v>
      </c>
      <c r="U127" s="14" t="str">
        <f>HYPERLINK(_xlfn.XLOOKUP($B127,'[1]By SKU'!$A:$A,'[1]By SKU'!J:J),$B127&amp;"-"&amp;U$7)</f>
        <v>Dark Green Lightweight down jacket Mat-</v>
      </c>
    </row>
    <row r="128" spans="2:21">
      <c r="B128" s="25" t="str">
        <v>Dark Green Lightweight down jacket Nico</v>
      </c>
      <c r="C128" s="24" t="s">
        <v>1</v>
      </c>
      <c r="D128" s="23">
        <f>_xlfn.XLOOKUP(B128,'[1]By SKU'!$A:$A,'[1]By SKU'!$H:$H)</f>
        <v>180</v>
      </c>
      <c r="E128" s="22">
        <v>72</v>
      </c>
      <c r="F128" s="21" t="s">
        <v>0</v>
      </c>
      <c r="G128" s="20">
        <v>3</v>
      </c>
      <c r="H128" s="20">
        <v>3</v>
      </c>
      <c r="I128" s="20">
        <v>0</v>
      </c>
      <c r="J128" s="20">
        <v>0</v>
      </c>
      <c r="K128" s="20">
        <v>2</v>
      </c>
      <c r="L128" s="20">
        <v>4</v>
      </c>
      <c r="M128" s="20">
        <v>2</v>
      </c>
      <c r="N128" s="19">
        <v>0</v>
      </c>
      <c r="O128" s="18">
        <f t="shared" si="3"/>
        <v>14</v>
      </c>
      <c r="P128" s="17">
        <f t="shared" si="4"/>
        <v>2520</v>
      </c>
      <c r="Q128" s="17">
        <f t="shared" si="5"/>
        <v>1008</v>
      </c>
      <c r="S128" s="16" t="str">
        <f>HYPERLINK(_xlfn.XLOOKUP($B128,'[1]By SKU'!$A:$A,'[1]By SKU'!H:H),$B128&amp;"-"&amp;S$7)</f>
        <v>Dark Green Lightweight down jacket Nico-</v>
      </c>
      <c r="T128" s="15" t="str">
        <f>HYPERLINK(_xlfn.XLOOKUP($B128,'[1]By SKU'!$A:$A,'[1]By SKU'!I:I),$B128&amp;"-"&amp;T$7)</f>
        <v>Dark Green Lightweight down jacket Nico-</v>
      </c>
      <c r="U128" s="14" t="str">
        <f>HYPERLINK(_xlfn.XLOOKUP($B128,'[1]By SKU'!$A:$A,'[1]By SKU'!J:J),$B128&amp;"-"&amp;U$7)</f>
        <v>Dark Green Lightweight down jacket Nico-</v>
      </c>
    </row>
    <row r="129" spans="2:21">
      <c r="B129" s="25" t="str">
        <v>Dark green Manille packable waterproof hooded long jacket</v>
      </c>
      <c r="C129" s="24" t="s">
        <v>6</v>
      </c>
      <c r="D129" s="23">
        <f>_xlfn.XLOOKUP(B129,'[1]By SKU'!$A:$A,'[1]By SKU'!$H:$H)</f>
        <v>70</v>
      </c>
      <c r="E129" s="22">
        <v>28</v>
      </c>
      <c r="F129" s="21" t="s">
        <v>0</v>
      </c>
      <c r="G129" s="20">
        <v>5</v>
      </c>
      <c r="H129" s="20">
        <v>0</v>
      </c>
      <c r="I129" s="20">
        <v>4</v>
      </c>
      <c r="J129" s="20">
        <v>1</v>
      </c>
      <c r="K129" s="20">
        <v>3</v>
      </c>
      <c r="L129" s="20">
        <v>5</v>
      </c>
      <c r="M129" s="20">
        <v>3</v>
      </c>
      <c r="N129" s="19">
        <v>0</v>
      </c>
      <c r="O129" s="18">
        <f t="shared" si="3"/>
        <v>21</v>
      </c>
      <c r="P129" s="17">
        <f t="shared" si="4"/>
        <v>1470</v>
      </c>
      <c r="Q129" s="17">
        <f t="shared" si="5"/>
        <v>588</v>
      </c>
      <c r="S129" s="16" t="str">
        <f>HYPERLINK(_xlfn.XLOOKUP($B129,'[1]By SKU'!$A:$A,'[1]By SKU'!H:H),$B129&amp;"-"&amp;S$7)</f>
        <v>Dark green Manille packable waterproof hooded long jacket-</v>
      </c>
      <c r="T129" s="15" t="str">
        <f>HYPERLINK(_xlfn.XLOOKUP($B129,'[1]By SKU'!$A:$A,'[1]By SKU'!I:I),$B129&amp;"-"&amp;T$7)</f>
        <v>Dark green Manille packable waterproof hooded long jacket-</v>
      </c>
      <c r="U129" s="14" t="str">
        <f>HYPERLINK(_xlfn.XLOOKUP($B129,'[1]By SKU'!$A:$A,'[1]By SKU'!J:J),$B129&amp;"-"&amp;U$7)</f>
        <v>Dark green Manille packable waterproof hooded long jacket-</v>
      </c>
    </row>
    <row r="130" spans="2:21">
      <c r="B130" s="25" t="str">
        <v>Dark green Marbella organic cotton polo shirt</v>
      </c>
      <c r="C130" s="24" t="s">
        <v>3</v>
      </c>
      <c r="D130" s="23">
        <f>_xlfn.XLOOKUP(B130,'[1]By SKU'!$A:$A,'[1]By SKU'!$H:$H)</f>
        <v>38</v>
      </c>
      <c r="E130" s="22">
        <v>15.2</v>
      </c>
      <c r="F130" s="21" t="s">
        <v>0</v>
      </c>
      <c r="G130" s="20">
        <v>3</v>
      </c>
      <c r="H130" s="20">
        <v>2</v>
      </c>
      <c r="I130" s="20">
        <v>0</v>
      </c>
      <c r="J130" s="20">
        <v>0</v>
      </c>
      <c r="K130" s="20">
        <v>1</v>
      </c>
      <c r="L130" s="20">
        <v>3</v>
      </c>
      <c r="M130" s="20">
        <v>0</v>
      </c>
      <c r="N130" s="19">
        <v>0</v>
      </c>
      <c r="O130" s="18">
        <f t="shared" si="3"/>
        <v>9</v>
      </c>
      <c r="P130" s="17">
        <f t="shared" si="4"/>
        <v>342</v>
      </c>
      <c r="Q130" s="17">
        <f t="shared" si="5"/>
        <v>136.79999999999998</v>
      </c>
      <c r="S130" s="16" t="str">
        <f>HYPERLINK(_xlfn.XLOOKUP($B130,'[1]By SKU'!$A:$A,'[1]By SKU'!H:H),$B130&amp;"-"&amp;S$7)</f>
        <v>Dark green Marbella organic cotton polo shirt-</v>
      </c>
      <c r="T130" s="15" t="str">
        <f>HYPERLINK(_xlfn.XLOOKUP($B130,'[1]By SKU'!$A:$A,'[1]By SKU'!I:I),$B130&amp;"-"&amp;T$7)</f>
        <v>Dark green Marbella organic cotton polo shirt-</v>
      </c>
      <c r="U130" s="14" t="str">
        <f>HYPERLINK(_xlfn.XLOOKUP($B130,'[1]By SKU'!$A:$A,'[1]By SKU'!J:J),$B130&amp;"-"&amp;U$7)</f>
        <v>Dark green Marbella organic cotton polo shirt-</v>
      </c>
    </row>
    <row r="131" spans="2:21">
      <c r="B131" s="25" t="str">
        <v>Dark green Mat lightweight puffer jacket</v>
      </c>
      <c r="C131" s="24" t="s">
        <v>1</v>
      </c>
      <c r="D131" s="23">
        <f>_xlfn.XLOOKUP(B131,'[1]By SKU'!$A:$A,'[1]By SKU'!$H:$H)</f>
        <v>170</v>
      </c>
      <c r="E131" s="22">
        <v>68</v>
      </c>
      <c r="F131" s="21" t="s">
        <v>0</v>
      </c>
      <c r="G131" s="20">
        <v>6</v>
      </c>
      <c r="H131" s="20">
        <v>2</v>
      </c>
      <c r="I131" s="20">
        <v>2</v>
      </c>
      <c r="J131" s="20">
        <v>0</v>
      </c>
      <c r="K131" s="20">
        <v>5</v>
      </c>
      <c r="L131" s="20">
        <v>11</v>
      </c>
      <c r="M131" s="20">
        <v>9</v>
      </c>
      <c r="N131" s="19">
        <v>5</v>
      </c>
      <c r="O131" s="18">
        <f t="shared" si="3"/>
        <v>40</v>
      </c>
      <c r="P131" s="17">
        <f t="shared" si="4"/>
        <v>6800</v>
      </c>
      <c r="Q131" s="17">
        <f t="shared" si="5"/>
        <v>2720</v>
      </c>
      <c r="S131" s="16" t="str">
        <f>HYPERLINK(_xlfn.XLOOKUP($B131,'[1]By SKU'!$A:$A,'[1]By SKU'!H:H),$B131&amp;"-"&amp;S$7)</f>
        <v>Dark green Mat lightweight puffer jacket-</v>
      </c>
      <c r="T131" s="15" t="str">
        <f>HYPERLINK(_xlfn.XLOOKUP($B131,'[1]By SKU'!$A:$A,'[1]By SKU'!I:I),$B131&amp;"-"&amp;T$7)</f>
        <v>Dark green Mat lightweight puffer jacket-</v>
      </c>
      <c r="U131" s="14" t="str">
        <f>HYPERLINK(_xlfn.XLOOKUP($B131,'[1]By SKU'!$A:$A,'[1]By SKU'!J:J),$B131&amp;"-"&amp;U$7)</f>
        <v>Dark green Mat lightweight puffer jacket-</v>
      </c>
    </row>
    <row r="132" spans="2:21">
      <c r="B132" s="25" t="str">
        <v>Dark green Nico lightweight hooded puffer jacket</v>
      </c>
      <c r="C132" s="24" t="s">
        <v>1</v>
      </c>
      <c r="D132" s="23">
        <f>_xlfn.XLOOKUP(B132,'[1]By SKU'!$A:$A,'[1]By SKU'!$H:$H)</f>
        <v>180</v>
      </c>
      <c r="E132" s="22">
        <v>72</v>
      </c>
      <c r="F132" s="21" t="s">
        <v>0</v>
      </c>
      <c r="G132" s="20">
        <v>1</v>
      </c>
      <c r="H132" s="20">
        <v>0</v>
      </c>
      <c r="I132" s="20">
        <v>0</v>
      </c>
      <c r="J132" s="20">
        <v>1</v>
      </c>
      <c r="K132" s="20">
        <v>4</v>
      </c>
      <c r="L132" s="20">
        <v>6</v>
      </c>
      <c r="M132" s="20">
        <v>5</v>
      </c>
      <c r="N132" s="19">
        <v>5</v>
      </c>
      <c r="O132" s="18">
        <f t="shared" si="3"/>
        <v>22</v>
      </c>
      <c r="P132" s="17">
        <f t="shared" si="4"/>
        <v>3960</v>
      </c>
      <c r="Q132" s="17">
        <f t="shared" si="5"/>
        <v>1584</v>
      </c>
      <c r="S132" s="16" t="str">
        <f>HYPERLINK(_xlfn.XLOOKUP($B132,'[1]By SKU'!$A:$A,'[1]By SKU'!H:H),$B132&amp;"-"&amp;S$7)</f>
        <v>Dark green Nico lightweight hooded puffer jacket-</v>
      </c>
      <c r="T132" s="15" t="str">
        <f>HYPERLINK(_xlfn.XLOOKUP($B132,'[1]By SKU'!$A:$A,'[1]By SKU'!I:I),$B132&amp;"-"&amp;T$7)</f>
        <v>Dark green Nico lightweight hooded puffer jacket-</v>
      </c>
      <c r="U132" s="14" t="str">
        <f>HYPERLINK(_xlfn.XLOOKUP($B132,'[1]By SKU'!$A:$A,'[1]By SKU'!J:J),$B132&amp;"-"&amp;U$7)</f>
        <v>Dark green Nico lightweight hooded puffer jacket-</v>
      </c>
    </row>
    <row r="133" spans="2:21">
      <c r="B133" s="25" t="str">
        <v>Dark green Pat hooded sleeveless puffer jacket</v>
      </c>
      <c r="C133" s="24" t="s">
        <v>1</v>
      </c>
      <c r="D133" s="23">
        <f>_xlfn.XLOOKUP(B133,'[1]By SKU'!$A:$A,'[1]By SKU'!$H:$H)</f>
        <v>75</v>
      </c>
      <c r="E133" s="22">
        <v>30</v>
      </c>
      <c r="F133" s="21" t="s">
        <v>0</v>
      </c>
      <c r="G133" s="20">
        <v>2</v>
      </c>
      <c r="H133" s="20">
        <v>1</v>
      </c>
      <c r="I133" s="20">
        <v>2</v>
      </c>
      <c r="J133" s="20">
        <v>2</v>
      </c>
      <c r="K133" s="20">
        <v>1</v>
      </c>
      <c r="L133" s="20">
        <v>4</v>
      </c>
      <c r="M133" s="20">
        <v>2</v>
      </c>
      <c r="N133" s="19">
        <v>2</v>
      </c>
      <c r="O133" s="18">
        <f t="shared" si="3"/>
        <v>16</v>
      </c>
      <c r="P133" s="17">
        <f t="shared" si="4"/>
        <v>1200</v>
      </c>
      <c r="Q133" s="17">
        <f t="shared" si="5"/>
        <v>480</v>
      </c>
      <c r="S133" s="16" t="str">
        <f>HYPERLINK(_xlfn.XLOOKUP($B133,'[1]By SKU'!$A:$A,'[1]By SKU'!H:H),$B133&amp;"-"&amp;S$7)</f>
        <v>Dark green Pat hooded sleeveless puffer jacket-</v>
      </c>
      <c r="T133" s="15" t="str">
        <f>HYPERLINK(_xlfn.XLOOKUP($B133,'[1]By SKU'!$A:$A,'[1]By SKU'!I:I),$B133&amp;"-"&amp;T$7)</f>
        <v>Dark green Pat hooded sleeveless puffer jacket-</v>
      </c>
      <c r="U133" s="14" t="str">
        <f>HYPERLINK(_xlfn.XLOOKUP($B133,'[1]By SKU'!$A:$A,'[1]By SKU'!J:J),$B133&amp;"-"&amp;U$7)</f>
        <v>Dark green Pat hooded sleeveless puffer jacket-</v>
      </c>
    </row>
    <row r="134" spans="2:21">
      <c r="B134" s="25" t="str">
        <v>Dark green Santiago printed organic cotton jogpant</v>
      </c>
      <c r="C134" s="24" t="s">
        <v>7</v>
      </c>
      <c r="D134" s="23">
        <f>_xlfn.XLOOKUP(B134,'[1]By SKU'!$A:$A,'[1]By SKU'!$H:$H)</f>
        <v>48</v>
      </c>
      <c r="E134" s="22">
        <v>19.2</v>
      </c>
      <c r="F134" s="21" t="s">
        <v>0</v>
      </c>
      <c r="G134" s="20">
        <v>0</v>
      </c>
      <c r="H134" s="20">
        <v>0</v>
      </c>
      <c r="I134" s="20">
        <v>2</v>
      </c>
      <c r="J134" s="20">
        <v>3</v>
      </c>
      <c r="K134" s="20">
        <v>2</v>
      </c>
      <c r="L134" s="20">
        <v>0</v>
      </c>
      <c r="M134" s="20">
        <v>0</v>
      </c>
      <c r="N134" s="19">
        <v>0</v>
      </c>
      <c r="O134" s="18">
        <f t="shared" si="3"/>
        <v>7</v>
      </c>
      <c r="P134" s="17">
        <f t="shared" si="4"/>
        <v>336</v>
      </c>
      <c r="Q134" s="17">
        <f t="shared" si="5"/>
        <v>134.4</v>
      </c>
      <c r="S134" s="16" t="str">
        <f>HYPERLINK(_xlfn.XLOOKUP($B134,'[1]By SKU'!$A:$A,'[1]By SKU'!H:H),$B134&amp;"-"&amp;S$7)</f>
        <v>Dark green Santiago printed organic cotton jogpant-</v>
      </c>
      <c r="T134" s="15" t="str">
        <f>HYPERLINK(_xlfn.XLOOKUP($B134,'[1]By SKU'!$A:$A,'[1]By SKU'!I:I),$B134&amp;"-"&amp;T$7)</f>
        <v>Dark green Santiago printed organic cotton jogpant-</v>
      </c>
      <c r="U134" s="14" t="str">
        <f>HYPERLINK(_xlfn.XLOOKUP($B134,'[1]By SKU'!$A:$A,'[1]By SKU'!J:J),$B134&amp;"-"&amp;U$7)</f>
        <v>Dark green Santiago printed organic cotton jogpant-</v>
      </c>
    </row>
    <row r="135" spans="2:21">
      <c r="B135" s="25" t="str">
        <v>Dark Green Sleeveless down jacket Tom</v>
      </c>
      <c r="C135" s="24" t="s">
        <v>1</v>
      </c>
      <c r="D135" s="23">
        <f>_xlfn.XLOOKUP(B135,'[1]By SKU'!$A:$A,'[1]By SKU'!$H:$H)</f>
        <v>140</v>
      </c>
      <c r="E135" s="22">
        <v>56</v>
      </c>
      <c r="F135" s="21" t="s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1</v>
      </c>
      <c r="M135" s="20">
        <v>0</v>
      </c>
      <c r="N135" s="19">
        <v>1</v>
      </c>
      <c r="O135" s="18">
        <f t="shared" si="3"/>
        <v>2</v>
      </c>
      <c r="P135" s="17">
        <f t="shared" si="4"/>
        <v>280</v>
      </c>
      <c r="Q135" s="17">
        <f t="shared" si="5"/>
        <v>112</v>
      </c>
      <c r="S135" s="16" t="str">
        <f>HYPERLINK(_xlfn.XLOOKUP($B135,'[1]By SKU'!$A:$A,'[1]By SKU'!H:H),$B135&amp;"-"&amp;S$7)</f>
        <v>Dark Green Sleeveless down jacket Tom-</v>
      </c>
      <c r="T135" s="15" t="str">
        <f>HYPERLINK(_xlfn.XLOOKUP($B135,'[1]By SKU'!$A:$A,'[1]By SKU'!I:I),$B135&amp;"-"&amp;T$7)</f>
        <v>Dark Green Sleeveless down jacket Tom-</v>
      </c>
      <c r="U135" s="14" t="str">
        <f>HYPERLINK(_xlfn.XLOOKUP($B135,'[1]By SKU'!$A:$A,'[1]By SKU'!J:J),$B135&amp;"-"&amp;U$7)</f>
        <v>Dark Green Sleeveless down jacket Tom-</v>
      </c>
    </row>
    <row r="136" spans="2:21">
      <c r="B136" s="25" t="str">
        <v>Dark green Stockholm packable waterproof jacket long</v>
      </c>
      <c r="C136" s="24" t="s">
        <v>6</v>
      </c>
      <c r="D136" s="23">
        <f>_xlfn.XLOOKUP(B136,'[1]By SKU'!$A:$A,'[1]By SKU'!$H:$H)</f>
        <v>80</v>
      </c>
      <c r="E136" s="22">
        <v>32</v>
      </c>
      <c r="F136" s="21" t="s">
        <v>0</v>
      </c>
      <c r="G136" s="20">
        <v>1</v>
      </c>
      <c r="H136" s="20">
        <v>1</v>
      </c>
      <c r="I136" s="20">
        <v>1</v>
      </c>
      <c r="J136" s="20">
        <v>1</v>
      </c>
      <c r="K136" s="20">
        <v>2</v>
      </c>
      <c r="L136" s="20">
        <v>2</v>
      </c>
      <c r="M136" s="20">
        <v>0</v>
      </c>
      <c r="N136" s="19">
        <v>0</v>
      </c>
      <c r="O136" s="18">
        <f t="shared" si="3"/>
        <v>8</v>
      </c>
      <c r="P136" s="17">
        <f t="shared" si="4"/>
        <v>640</v>
      </c>
      <c r="Q136" s="17">
        <f t="shared" si="5"/>
        <v>256</v>
      </c>
      <c r="S136" s="16" t="str">
        <f>HYPERLINK(_xlfn.XLOOKUP($B136,'[1]By SKU'!$A:$A,'[1]By SKU'!H:H),$B136&amp;"-"&amp;S$7)</f>
        <v>Dark green Stockholm packable waterproof jacket long-</v>
      </c>
      <c r="T136" s="15" t="str">
        <f>HYPERLINK(_xlfn.XLOOKUP($B136,'[1]By SKU'!$A:$A,'[1]By SKU'!I:I),$B136&amp;"-"&amp;T$7)</f>
        <v>Dark green Stockholm packable waterproof jacket long-</v>
      </c>
      <c r="U136" s="14" t="str">
        <f>HYPERLINK(_xlfn.XLOOKUP($B136,'[1]By SKU'!$A:$A,'[1]By SKU'!J:J),$B136&amp;"-"&amp;U$7)</f>
        <v>Dark green Stockholm packable waterproof jacket long-</v>
      </c>
    </row>
    <row r="137" spans="2:21">
      <c r="B137" s="25" t="str">
        <v>Dark green Tom sleeveless puffer jacket</v>
      </c>
      <c r="C137" s="24" t="s">
        <v>1</v>
      </c>
      <c r="D137" s="23">
        <f>_xlfn.XLOOKUP(B137,'[1]By SKU'!$A:$A,'[1]By SKU'!$H:$H)</f>
        <v>140</v>
      </c>
      <c r="E137" s="22">
        <v>56</v>
      </c>
      <c r="F137" s="21" t="s">
        <v>0</v>
      </c>
      <c r="G137" s="20">
        <v>4</v>
      </c>
      <c r="H137" s="20">
        <v>0</v>
      </c>
      <c r="I137" s="20">
        <v>0</v>
      </c>
      <c r="J137" s="20">
        <v>0</v>
      </c>
      <c r="K137" s="20">
        <v>3</v>
      </c>
      <c r="L137" s="20">
        <v>4</v>
      </c>
      <c r="M137" s="20">
        <v>5</v>
      </c>
      <c r="N137" s="19">
        <v>4</v>
      </c>
      <c r="O137" s="18">
        <f t="shared" ref="O137:O200" si="6">SUM(G137:N137)</f>
        <v>20</v>
      </c>
      <c r="P137" s="17">
        <f t="shared" ref="P137:P200" si="7">O137*D137</f>
        <v>2800</v>
      </c>
      <c r="Q137" s="17">
        <f t="shared" ref="Q137:Q200" si="8">O137*E137</f>
        <v>1120</v>
      </c>
      <c r="S137" s="16" t="str">
        <f>HYPERLINK(_xlfn.XLOOKUP($B137,'[1]By SKU'!$A:$A,'[1]By SKU'!H:H),$B137&amp;"-"&amp;S$7)</f>
        <v>Dark green Tom sleeveless puffer jacket-</v>
      </c>
      <c r="T137" s="15" t="str">
        <f>HYPERLINK(_xlfn.XLOOKUP($B137,'[1]By SKU'!$A:$A,'[1]By SKU'!I:I),$B137&amp;"-"&amp;T$7)</f>
        <v>Dark green Tom sleeveless puffer jacket-</v>
      </c>
      <c r="U137" s="14" t="str">
        <f>HYPERLINK(_xlfn.XLOOKUP($B137,'[1]By SKU'!$A:$A,'[1]By SKU'!J:J),$B137&amp;"-"&amp;U$7)</f>
        <v>Dark green Tom sleeveless puffer jacket-</v>
      </c>
    </row>
    <row r="138" spans="2:21">
      <c r="B138" s="25" t="str">
        <v>Dark orange Java Grand Froid hooded puffer jacket</v>
      </c>
      <c r="C138" s="24" t="s">
        <v>1</v>
      </c>
      <c r="D138" s="23">
        <f>_xlfn.XLOOKUP(B138,'[1]By SKU'!$A:$A,'[1]By SKU'!$H:$H)</f>
        <v>140</v>
      </c>
      <c r="E138" s="22">
        <v>56</v>
      </c>
      <c r="F138" s="21" t="s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1</v>
      </c>
      <c r="M138" s="20">
        <v>0</v>
      </c>
      <c r="N138" s="19">
        <v>0</v>
      </c>
      <c r="O138" s="18">
        <f t="shared" si="6"/>
        <v>1</v>
      </c>
      <c r="P138" s="17">
        <f t="shared" si="7"/>
        <v>140</v>
      </c>
      <c r="Q138" s="17">
        <f t="shared" si="8"/>
        <v>56</v>
      </c>
      <c r="S138" s="16" t="str">
        <f>HYPERLINK(_xlfn.XLOOKUP($B138,'[1]By SKU'!$A:$A,'[1]By SKU'!H:H),$B138&amp;"-"&amp;S$7)</f>
        <v>Dark orange Java Grand Froid hooded puffer jacket-</v>
      </c>
      <c r="T138" s="15" t="str">
        <f>HYPERLINK(_xlfn.XLOOKUP($B138,'[1]By SKU'!$A:$A,'[1]By SKU'!I:I),$B138&amp;"-"&amp;T$7)</f>
        <v>Dark orange Java Grand Froid hooded puffer jacket-</v>
      </c>
      <c r="U138" s="14" t="str">
        <f>HYPERLINK(_xlfn.XLOOKUP($B138,'[1]By SKU'!$A:$A,'[1]By SKU'!J:J),$B138&amp;"-"&amp;U$7)</f>
        <v>Dark orange Java Grand Froid hooded puffer jacket-</v>
      </c>
    </row>
    <row r="139" spans="2:21">
      <c r="B139" s="25" t="str">
        <v>Darwin Ultralight reversible bomber jacket Army</v>
      </c>
      <c r="C139" s="24" t="s">
        <v>6</v>
      </c>
      <c r="D139" s="23">
        <f>_xlfn.XLOOKUP(B139,'[1]By SKU'!$A:$A,'[1]By SKU'!$H:$H)</f>
        <v>144</v>
      </c>
      <c r="E139" s="22">
        <v>57.6</v>
      </c>
      <c r="F139" s="21" t="s">
        <v>0</v>
      </c>
      <c r="G139" s="20">
        <v>1</v>
      </c>
      <c r="H139" s="20">
        <v>2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19">
        <v>0</v>
      </c>
      <c r="O139" s="18">
        <f t="shared" si="6"/>
        <v>3</v>
      </c>
      <c r="P139" s="17">
        <f t="shared" si="7"/>
        <v>432</v>
      </c>
      <c r="Q139" s="17">
        <f t="shared" si="8"/>
        <v>172.8</v>
      </c>
      <c r="S139" s="16" t="str">
        <f>HYPERLINK(_xlfn.XLOOKUP($B139,'[1]By SKU'!$A:$A,'[1]By SKU'!H:H),$B139&amp;"-"&amp;S$7)</f>
        <v>Darwin Ultralight reversible bomber jacket Army-</v>
      </c>
      <c r="T139" s="15" t="str">
        <f>HYPERLINK(_xlfn.XLOOKUP($B139,'[1]By SKU'!$A:$A,'[1]By SKU'!I:I),$B139&amp;"-"&amp;T$7)</f>
        <v>Darwin Ultralight reversible bomber jacket Army-</v>
      </c>
      <c r="U139" s="14" t="str">
        <f>HYPERLINK(_xlfn.XLOOKUP($B139,'[1]By SKU'!$A:$A,'[1]By SKU'!J:J),$B139&amp;"-"&amp;U$7)</f>
        <v>Darwin Ultralight reversible bomber jacket Army-</v>
      </c>
    </row>
    <row r="140" spans="2:21">
      <c r="B140" s="25" t="str">
        <v>Derry waterproof packable jacket Acid green</v>
      </c>
      <c r="C140" s="24" t="s">
        <v>6</v>
      </c>
      <c r="D140" s="23">
        <f>_xlfn.XLOOKUP(B140,'[1]By SKU'!$A:$A,'[1]By SKU'!$H:$H)</f>
        <v>50</v>
      </c>
      <c r="E140" s="22">
        <v>20</v>
      </c>
      <c r="F140" s="21" t="s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1</v>
      </c>
      <c r="L140" s="20">
        <v>1</v>
      </c>
      <c r="M140" s="20">
        <v>0</v>
      </c>
      <c r="N140" s="19">
        <v>0</v>
      </c>
      <c r="O140" s="18">
        <f t="shared" si="6"/>
        <v>2</v>
      </c>
      <c r="P140" s="17">
        <f t="shared" si="7"/>
        <v>100</v>
      </c>
      <c r="Q140" s="17">
        <f t="shared" si="8"/>
        <v>40</v>
      </c>
      <c r="S140" s="16" t="str">
        <f>HYPERLINK(_xlfn.XLOOKUP($B140,'[1]By SKU'!$A:$A,'[1]By SKU'!H:H),$B140&amp;"-"&amp;S$7)</f>
        <v>Derry waterproof packable jacket Acid green-</v>
      </c>
      <c r="T140" s="15" t="str">
        <f>HYPERLINK(_xlfn.XLOOKUP($B140,'[1]By SKU'!$A:$A,'[1]By SKU'!I:I),$B140&amp;"-"&amp;T$7)</f>
        <v>Derry waterproof packable jacket Acid green-</v>
      </c>
      <c r="U140" s="14" t="str">
        <f>HYPERLINK(_xlfn.XLOOKUP($B140,'[1]By SKU'!$A:$A,'[1]By SKU'!J:J),$B140&amp;"-"&amp;U$7)</f>
        <v>Derry waterproof packable jacket Acid green-</v>
      </c>
    </row>
    <row r="141" spans="2:21">
      <c r="B141" s="25" t="str">
        <v>Derry waterproof packable jacket Fern green</v>
      </c>
      <c r="C141" s="24" t="s">
        <v>6</v>
      </c>
      <c r="D141" s="23">
        <f>_xlfn.XLOOKUP(B141,'[1]By SKU'!$A:$A,'[1]By SKU'!$H:$H)</f>
        <v>50</v>
      </c>
      <c r="E141" s="22">
        <v>20</v>
      </c>
      <c r="F141" s="21" t="s">
        <v>0</v>
      </c>
      <c r="G141" s="20">
        <v>0</v>
      </c>
      <c r="H141" s="20">
        <v>0</v>
      </c>
      <c r="I141" s="20">
        <v>1</v>
      </c>
      <c r="J141" s="20">
        <v>0</v>
      </c>
      <c r="K141" s="20">
        <v>0</v>
      </c>
      <c r="L141" s="20">
        <v>0</v>
      </c>
      <c r="M141" s="20">
        <v>0</v>
      </c>
      <c r="N141" s="19">
        <v>0</v>
      </c>
      <c r="O141" s="18">
        <f t="shared" si="6"/>
        <v>1</v>
      </c>
      <c r="P141" s="17">
        <f t="shared" si="7"/>
        <v>50</v>
      </c>
      <c r="Q141" s="17">
        <f t="shared" si="8"/>
        <v>20</v>
      </c>
      <c r="S141" s="16" t="str">
        <f>HYPERLINK(_xlfn.XLOOKUP($B141,'[1]By SKU'!$A:$A,'[1]By SKU'!H:H),$B141&amp;"-"&amp;S$7)</f>
        <v>Derry waterproof packable jacket Fern green-</v>
      </c>
      <c r="T141" s="15" t="str">
        <f>HYPERLINK(_xlfn.XLOOKUP($B141,'[1]By SKU'!$A:$A,'[1]By SKU'!I:I),$B141&amp;"-"&amp;T$7)</f>
        <v>Derry waterproof packable jacket Fern green-</v>
      </c>
      <c r="U141" s="14" t="str">
        <f>HYPERLINK(_xlfn.XLOOKUP($B141,'[1]By SKU'!$A:$A,'[1]By SKU'!J:J),$B141&amp;"-"&amp;U$7)</f>
        <v>Derry waterproof packable jacket Fern green-</v>
      </c>
    </row>
    <row r="142" spans="2:21">
      <c r="B142" s="25" t="str">
        <v>Derry waterproof packable jacket Honey</v>
      </c>
      <c r="C142" s="24" t="s">
        <v>6</v>
      </c>
      <c r="D142" s="23">
        <f>_xlfn.XLOOKUP(B142,'[1]By SKU'!$A:$A,'[1]By SKU'!$H:$H)</f>
        <v>50</v>
      </c>
      <c r="E142" s="22">
        <v>20</v>
      </c>
      <c r="F142" s="21" t="s">
        <v>0</v>
      </c>
      <c r="G142" s="20">
        <v>0</v>
      </c>
      <c r="H142" s="20">
        <v>0</v>
      </c>
      <c r="I142" s="20">
        <v>1</v>
      </c>
      <c r="J142" s="20">
        <v>0</v>
      </c>
      <c r="K142" s="20">
        <v>0</v>
      </c>
      <c r="L142" s="20">
        <v>0</v>
      </c>
      <c r="M142" s="20">
        <v>0</v>
      </c>
      <c r="N142" s="19">
        <v>0</v>
      </c>
      <c r="O142" s="18">
        <f t="shared" si="6"/>
        <v>1</v>
      </c>
      <c r="P142" s="17">
        <f t="shared" si="7"/>
        <v>50</v>
      </c>
      <c r="Q142" s="17">
        <f t="shared" si="8"/>
        <v>20</v>
      </c>
      <c r="S142" s="16" t="str">
        <f>HYPERLINK(_xlfn.XLOOKUP($B142,'[1]By SKU'!$A:$A,'[1]By SKU'!H:H),$B142&amp;"-"&amp;S$7)</f>
        <v>Derry waterproof packable jacket Honey-</v>
      </c>
      <c r="T142" s="15" t="str">
        <f>HYPERLINK(_xlfn.XLOOKUP($B142,'[1]By SKU'!$A:$A,'[1]By SKU'!I:I),$B142&amp;"-"&amp;T$7)</f>
        <v>Derry waterproof packable jacket Honey-</v>
      </c>
      <c r="U142" s="14" t="str">
        <f>HYPERLINK(_xlfn.XLOOKUP($B142,'[1]By SKU'!$A:$A,'[1]By SKU'!J:J),$B142&amp;"-"&amp;U$7)</f>
        <v>Derry waterproof packable jacket Honey-</v>
      </c>
    </row>
    <row r="143" spans="2:21">
      <c r="B143" s="25" t="str">
        <v>Derry waterproof packable jacket Tangerine</v>
      </c>
      <c r="C143" s="24" t="s">
        <v>6</v>
      </c>
      <c r="D143" s="23">
        <f>_xlfn.XLOOKUP(B143,'[1]By SKU'!$A:$A,'[1]By SKU'!$H:$H)</f>
        <v>50</v>
      </c>
      <c r="E143" s="22">
        <v>20</v>
      </c>
      <c r="F143" s="21" t="s">
        <v>0</v>
      </c>
      <c r="G143" s="20">
        <v>0</v>
      </c>
      <c r="H143" s="20">
        <v>1</v>
      </c>
      <c r="I143" s="20">
        <v>0</v>
      </c>
      <c r="J143" s="20">
        <v>0</v>
      </c>
      <c r="K143" s="20">
        <v>0</v>
      </c>
      <c r="L143" s="20">
        <v>0</v>
      </c>
      <c r="M143" s="20">
        <v>0</v>
      </c>
      <c r="N143" s="19">
        <v>0</v>
      </c>
      <c r="O143" s="18">
        <f t="shared" si="6"/>
        <v>1</v>
      </c>
      <c r="P143" s="17">
        <f t="shared" si="7"/>
        <v>50</v>
      </c>
      <c r="Q143" s="17">
        <f t="shared" si="8"/>
        <v>20</v>
      </c>
      <c r="S143" s="16" t="str">
        <f>HYPERLINK(_xlfn.XLOOKUP($B143,'[1]By SKU'!$A:$A,'[1]By SKU'!H:H),$B143&amp;"-"&amp;S$7)</f>
        <v>Derry waterproof packable jacket Tangerine-</v>
      </c>
      <c r="T143" s="15" t="str">
        <f>HYPERLINK(_xlfn.XLOOKUP($B143,'[1]By SKU'!$A:$A,'[1]By SKU'!I:I),$B143&amp;"-"&amp;T$7)</f>
        <v>Derry waterproof packable jacket Tangerine-</v>
      </c>
      <c r="U143" s="14" t="str">
        <f>HYPERLINK(_xlfn.XLOOKUP($B143,'[1]By SKU'!$A:$A,'[1]By SKU'!J:J),$B143&amp;"-"&amp;U$7)</f>
        <v>Derry waterproof packable jacket Tangerine-</v>
      </c>
    </row>
    <row r="144" spans="2:21">
      <c r="B144" s="25" t="str">
        <v>Fern green Marbella organic cotton polo shirt</v>
      </c>
      <c r="C144" s="24" t="s">
        <v>3</v>
      </c>
      <c r="D144" s="23">
        <f>_xlfn.XLOOKUP(B144,'[1]By SKU'!$A:$A,'[1]By SKU'!$H:$H)</f>
        <v>38</v>
      </c>
      <c r="E144" s="22">
        <v>15.2</v>
      </c>
      <c r="F144" s="21" t="s">
        <v>0</v>
      </c>
      <c r="G144" s="20">
        <v>4</v>
      </c>
      <c r="H144" s="20">
        <v>1</v>
      </c>
      <c r="I144" s="20">
        <v>0</v>
      </c>
      <c r="J144" s="20">
        <v>0</v>
      </c>
      <c r="K144" s="20">
        <v>1</v>
      </c>
      <c r="L144" s="20">
        <v>1</v>
      </c>
      <c r="M144" s="20">
        <v>0</v>
      </c>
      <c r="N144" s="19">
        <v>0</v>
      </c>
      <c r="O144" s="18">
        <f t="shared" si="6"/>
        <v>7</v>
      </c>
      <c r="P144" s="17">
        <f t="shared" si="7"/>
        <v>266</v>
      </c>
      <c r="Q144" s="17">
        <f t="shared" si="8"/>
        <v>106.39999999999999</v>
      </c>
      <c r="S144" s="16" t="str">
        <f>HYPERLINK(_xlfn.XLOOKUP($B144,'[1]By SKU'!$A:$A,'[1]By SKU'!H:H),$B144&amp;"-"&amp;S$7)</f>
        <v>Fern green Marbella organic cotton polo shirt-</v>
      </c>
      <c r="T144" s="15" t="str">
        <f>HYPERLINK(_xlfn.XLOOKUP($B144,'[1]By SKU'!$A:$A,'[1]By SKU'!I:I),$B144&amp;"-"&amp;T$7)</f>
        <v>Fern green Marbella organic cotton polo shirt-</v>
      </c>
      <c r="U144" s="14" t="str">
        <f>HYPERLINK(_xlfn.XLOOKUP($B144,'[1]By SKU'!$A:$A,'[1]By SKU'!J:J),$B144&amp;"-"&amp;U$7)</f>
        <v>Fern green Marbella organic cotton polo shirt-</v>
      </c>
    </row>
    <row r="145" spans="2:21">
      <c r="B145" s="25" t="str">
        <v>Fern green Mat lightweight puffer jacket</v>
      </c>
      <c r="C145" s="24" t="s">
        <v>1</v>
      </c>
      <c r="D145" s="23">
        <f>_xlfn.XLOOKUP(B145,'[1]By SKU'!$A:$A,'[1]By SKU'!$H:$H)</f>
        <v>85</v>
      </c>
      <c r="E145" s="22">
        <v>34</v>
      </c>
      <c r="F145" s="21" t="s">
        <v>0</v>
      </c>
      <c r="G145" s="20">
        <v>7</v>
      </c>
      <c r="H145" s="20">
        <v>3</v>
      </c>
      <c r="I145" s="20">
        <v>0</v>
      </c>
      <c r="J145" s="20">
        <v>3</v>
      </c>
      <c r="K145" s="20">
        <v>3</v>
      </c>
      <c r="L145" s="20">
        <v>7</v>
      </c>
      <c r="M145" s="20">
        <v>3</v>
      </c>
      <c r="N145" s="19">
        <v>1</v>
      </c>
      <c r="O145" s="18">
        <f t="shared" si="6"/>
        <v>27</v>
      </c>
      <c r="P145" s="17">
        <f t="shared" si="7"/>
        <v>2295</v>
      </c>
      <c r="Q145" s="17">
        <f t="shared" si="8"/>
        <v>918</v>
      </c>
      <c r="S145" s="16" t="str">
        <f>HYPERLINK(_xlfn.XLOOKUP($B145,'[1]By SKU'!$A:$A,'[1]By SKU'!H:H),$B145&amp;"-"&amp;S$7)</f>
        <v>Fern green Mat lightweight puffer jacket-</v>
      </c>
      <c r="T145" s="15" t="str">
        <f>HYPERLINK(_xlfn.XLOOKUP($B145,'[1]By SKU'!$A:$A,'[1]By SKU'!I:I),$B145&amp;"-"&amp;T$7)</f>
        <v>Fern green Mat lightweight puffer jacket-</v>
      </c>
      <c r="U145" s="14" t="str">
        <f>HYPERLINK(_xlfn.XLOOKUP($B145,'[1]By SKU'!$A:$A,'[1]By SKU'!J:J),$B145&amp;"-"&amp;U$7)</f>
        <v>Fern green Mat lightweight puffer jacket-</v>
      </c>
    </row>
    <row r="146" spans="2:21">
      <c r="B146" s="25" t="str">
        <v>Fern green Nico lightweight hooded puffer jacket</v>
      </c>
      <c r="C146" s="24" t="s">
        <v>1</v>
      </c>
      <c r="D146" s="23">
        <f>_xlfn.XLOOKUP(B146,'[1]By SKU'!$A:$A,'[1]By SKU'!$H:$H)</f>
        <v>180</v>
      </c>
      <c r="E146" s="22">
        <v>72</v>
      </c>
      <c r="F146" s="21" t="s">
        <v>0</v>
      </c>
      <c r="G146" s="20">
        <v>0</v>
      </c>
      <c r="H146" s="20">
        <v>4</v>
      </c>
      <c r="I146" s="20">
        <v>0</v>
      </c>
      <c r="J146" s="20">
        <v>0</v>
      </c>
      <c r="K146" s="20">
        <v>0</v>
      </c>
      <c r="L146" s="20">
        <v>3</v>
      </c>
      <c r="M146" s="20">
        <v>0</v>
      </c>
      <c r="N146" s="19">
        <v>1</v>
      </c>
      <c r="O146" s="18">
        <f t="shared" si="6"/>
        <v>8</v>
      </c>
      <c r="P146" s="17">
        <f t="shared" si="7"/>
        <v>1440</v>
      </c>
      <c r="Q146" s="17">
        <f t="shared" si="8"/>
        <v>576</v>
      </c>
      <c r="S146" s="16" t="str">
        <f>HYPERLINK(_xlfn.XLOOKUP($B146,'[1]By SKU'!$A:$A,'[1]By SKU'!H:H),$B146&amp;"-"&amp;S$7)</f>
        <v>Fern green Nico lightweight hooded puffer jacket-</v>
      </c>
      <c r="T146" s="15" t="str">
        <f>HYPERLINK(_xlfn.XLOOKUP($B146,'[1]By SKU'!$A:$A,'[1]By SKU'!I:I),$B146&amp;"-"&amp;T$7)</f>
        <v>Fern green Nico lightweight hooded puffer jacket-</v>
      </c>
      <c r="U146" s="14" t="str">
        <f>HYPERLINK(_xlfn.XLOOKUP($B146,'[1]By SKU'!$A:$A,'[1]By SKU'!J:J),$B146&amp;"-"&amp;U$7)</f>
        <v>Fern green Nico lightweight hooded puffer jacket-</v>
      </c>
    </row>
    <row r="147" spans="2:21">
      <c r="B147" s="25" t="str">
        <v>Fire red Biarritz swim shorts</v>
      </c>
      <c r="C147" s="24" t="s">
        <v>10</v>
      </c>
      <c r="D147" s="23">
        <f>_xlfn.XLOOKUP(B147,'[1]By SKU'!$A:$A,'[1]By SKU'!$H:$H)</f>
        <v>35</v>
      </c>
      <c r="E147" s="22">
        <v>14</v>
      </c>
      <c r="F147" s="21" t="s">
        <v>0</v>
      </c>
      <c r="G147" s="20">
        <v>2</v>
      </c>
      <c r="H147" s="20">
        <v>3</v>
      </c>
      <c r="I147" s="20">
        <v>3</v>
      </c>
      <c r="J147" s="20">
        <v>7</v>
      </c>
      <c r="K147" s="20">
        <v>7</v>
      </c>
      <c r="L147" s="20">
        <v>8</v>
      </c>
      <c r="M147" s="20">
        <v>0</v>
      </c>
      <c r="N147" s="19">
        <v>0</v>
      </c>
      <c r="O147" s="18">
        <f t="shared" si="6"/>
        <v>30</v>
      </c>
      <c r="P147" s="17">
        <f t="shared" si="7"/>
        <v>1050</v>
      </c>
      <c r="Q147" s="17">
        <f t="shared" si="8"/>
        <v>420</v>
      </c>
      <c r="S147" s="16" t="str">
        <f>HYPERLINK(_xlfn.XLOOKUP($B147,'[1]By SKU'!$A:$A,'[1]By SKU'!H:H),$B147&amp;"-"&amp;S$7)</f>
        <v>Fire red Biarritz swim shorts-</v>
      </c>
      <c r="T147" s="15" t="str">
        <f>HYPERLINK(_xlfn.XLOOKUP($B147,'[1]By SKU'!$A:$A,'[1]By SKU'!I:I),$B147&amp;"-"&amp;T$7)</f>
        <v>Fire red Biarritz swim shorts-</v>
      </c>
      <c r="U147" s="14" t="str">
        <f>HYPERLINK(_xlfn.XLOOKUP($B147,'[1]By SKU'!$A:$A,'[1]By SKU'!J:J),$B147&amp;"-"&amp;U$7)</f>
        <v>Fire red Biarritz swim shorts-</v>
      </c>
    </row>
    <row r="148" spans="2:21">
      <c r="B148" s="25" t="str">
        <v>Fire red down jacket Tom</v>
      </c>
      <c r="C148" s="24" t="s">
        <v>1</v>
      </c>
      <c r="D148" s="23">
        <f>_xlfn.XLOOKUP(B148,'[1]By SKU'!$A:$A,'[1]By SKU'!$H:$H)</f>
        <v>140</v>
      </c>
      <c r="E148" s="22">
        <v>56</v>
      </c>
      <c r="F148" s="21" t="s">
        <v>0</v>
      </c>
      <c r="G148" s="20">
        <v>3</v>
      </c>
      <c r="H148" s="20">
        <v>4</v>
      </c>
      <c r="I148" s="20">
        <v>2</v>
      </c>
      <c r="J148" s="20">
        <v>4</v>
      </c>
      <c r="K148" s="20">
        <v>4</v>
      </c>
      <c r="L148" s="20">
        <v>3</v>
      </c>
      <c r="M148" s="20">
        <v>3</v>
      </c>
      <c r="N148" s="19">
        <v>2</v>
      </c>
      <c r="O148" s="18">
        <f t="shared" si="6"/>
        <v>25</v>
      </c>
      <c r="P148" s="17">
        <f t="shared" si="7"/>
        <v>3500</v>
      </c>
      <c r="Q148" s="17">
        <f t="shared" si="8"/>
        <v>1400</v>
      </c>
      <c r="S148" s="16" t="str">
        <f>HYPERLINK(_xlfn.XLOOKUP($B148,'[1]By SKU'!$A:$A,'[1]By SKU'!H:H),$B148&amp;"-"&amp;S$7)</f>
        <v>Fire red down jacket Tom-</v>
      </c>
      <c r="T148" s="15" t="str">
        <f>HYPERLINK(_xlfn.XLOOKUP($B148,'[1]By SKU'!$A:$A,'[1]By SKU'!I:I),$B148&amp;"-"&amp;T$7)</f>
        <v>Fire red down jacket Tom-</v>
      </c>
      <c r="U148" s="14" t="str">
        <f>HYPERLINK(_xlfn.XLOOKUP($B148,'[1]By SKU'!$A:$A,'[1]By SKU'!J:J),$B148&amp;"-"&amp;U$7)</f>
        <v>Fire red down jacket Tom-</v>
      </c>
    </row>
    <row r="149" spans="2:21">
      <c r="B149" s="25" t="str">
        <v>Fire red Lightweight down jacket Nico</v>
      </c>
      <c r="C149" s="24" t="s">
        <v>1</v>
      </c>
      <c r="D149" s="23">
        <f>_xlfn.XLOOKUP(B149,'[1]By SKU'!$A:$A,'[1]By SKU'!$H:$H)</f>
        <v>180</v>
      </c>
      <c r="E149" s="22">
        <v>72</v>
      </c>
      <c r="F149" s="21" t="s">
        <v>0</v>
      </c>
      <c r="G149" s="20">
        <v>2</v>
      </c>
      <c r="H149" s="20">
        <v>2</v>
      </c>
      <c r="I149" s="20">
        <v>1</v>
      </c>
      <c r="J149" s="20">
        <v>0</v>
      </c>
      <c r="K149" s="20">
        <v>0</v>
      </c>
      <c r="L149" s="20">
        <v>1</v>
      </c>
      <c r="M149" s="20">
        <v>2</v>
      </c>
      <c r="N149" s="19">
        <v>2</v>
      </c>
      <c r="O149" s="18">
        <f t="shared" si="6"/>
        <v>10</v>
      </c>
      <c r="P149" s="17">
        <f t="shared" si="7"/>
        <v>1800</v>
      </c>
      <c r="Q149" s="17">
        <f t="shared" si="8"/>
        <v>720</v>
      </c>
      <c r="S149" s="16" t="str">
        <f>HYPERLINK(_xlfn.XLOOKUP($B149,'[1]By SKU'!$A:$A,'[1]By SKU'!H:H),$B149&amp;"-"&amp;S$7)</f>
        <v>Fire red Lightweight down jacket Nico-</v>
      </c>
      <c r="T149" s="15" t="str">
        <f>HYPERLINK(_xlfn.XLOOKUP($B149,'[1]By SKU'!$A:$A,'[1]By SKU'!I:I),$B149&amp;"-"&amp;T$7)</f>
        <v>Fire red Lightweight down jacket Nico-</v>
      </c>
      <c r="U149" s="14" t="str">
        <f>HYPERLINK(_xlfn.XLOOKUP($B149,'[1]By SKU'!$A:$A,'[1]By SKU'!J:J),$B149&amp;"-"&amp;U$7)</f>
        <v>Fire red Lightweight down jacket Nico-</v>
      </c>
    </row>
    <row r="150" spans="2:21">
      <c r="B150" s="25" t="str">
        <v>Fire red Marbella organic cotton polo shirt</v>
      </c>
      <c r="C150" s="24" t="s">
        <v>3</v>
      </c>
      <c r="D150" s="23">
        <f>_xlfn.XLOOKUP(B150,'[1]By SKU'!$A:$A,'[1]By SKU'!$H:$H)</f>
        <v>38</v>
      </c>
      <c r="E150" s="22">
        <v>15.2</v>
      </c>
      <c r="F150" s="21" t="s">
        <v>0</v>
      </c>
      <c r="G150" s="20">
        <v>10</v>
      </c>
      <c r="H150" s="20">
        <v>1</v>
      </c>
      <c r="I150" s="20">
        <v>6</v>
      </c>
      <c r="J150" s="20">
        <v>3</v>
      </c>
      <c r="K150" s="20">
        <v>8</v>
      </c>
      <c r="L150" s="20">
        <v>4</v>
      </c>
      <c r="M150" s="20">
        <v>0</v>
      </c>
      <c r="N150" s="19">
        <v>0</v>
      </c>
      <c r="O150" s="18">
        <f t="shared" si="6"/>
        <v>32</v>
      </c>
      <c r="P150" s="17">
        <f t="shared" si="7"/>
        <v>1216</v>
      </c>
      <c r="Q150" s="17">
        <f t="shared" si="8"/>
        <v>486.4</v>
      </c>
      <c r="S150" s="16" t="str">
        <f>HYPERLINK(_xlfn.XLOOKUP($B150,'[1]By SKU'!$A:$A,'[1]By SKU'!H:H),$B150&amp;"-"&amp;S$7)</f>
        <v>Fire red Marbella organic cotton polo shirt-</v>
      </c>
      <c r="T150" s="15" t="str">
        <f>HYPERLINK(_xlfn.XLOOKUP($B150,'[1]By SKU'!$A:$A,'[1]By SKU'!I:I),$B150&amp;"-"&amp;T$7)</f>
        <v>Fire red Marbella organic cotton polo shirt-</v>
      </c>
      <c r="U150" s="14" t="str">
        <f>HYPERLINK(_xlfn.XLOOKUP($B150,'[1]By SKU'!$A:$A,'[1]By SKU'!J:J),$B150&amp;"-"&amp;U$7)</f>
        <v>Fire red Marbella organic cotton polo shirt-</v>
      </c>
    </row>
    <row r="151" spans="2:21">
      <c r="B151" s="25" t="str">
        <v>Fluo green Biarritz swim shorts</v>
      </c>
      <c r="C151" s="24" t="s">
        <v>10</v>
      </c>
      <c r="D151" s="23">
        <f>_xlfn.XLOOKUP(B151,'[1]By SKU'!$A:$A,'[1]By SKU'!$H:$H)</f>
        <v>38</v>
      </c>
      <c r="E151" s="22">
        <v>15.2</v>
      </c>
      <c r="F151" s="21" t="s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3</v>
      </c>
      <c r="L151" s="20">
        <v>3</v>
      </c>
      <c r="M151" s="20">
        <v>0</v>
      </c>
      <c r="N151" s="19">
        <v>0</v>
      </c>
      <c r="O151" s="18">
        <f t="shared" si="6"/>
        <v>6</v>
      </c>
      <c r="P151" s="17">
        <f t="shared" si="7"/>
        <v>228</v>
      </c>
      <c r="Q151" s="17">
        <f t="shared" si="8"/>
        <v>91.199999999999989</v>
      </c>
      <c r="S151" s="16" t="str">
        <f>HYPERLINK(_xlfn.XLOOKUP($B151,'[1]By SKU'!$A:$A,'[1]By SKU'!H:H),$B151&amp;"-"&amp;S$7)</f>
        <v>Fluo green Biarritz swim shorts-</v>
      </c>
      <c r="T151" s="15" t="str">
        <f>HYPERLINK(_xlfn.XLOOKUP($B151,'[1]By SKU'!$A:$A,'[1]By SKU'!I:I),$B151&amp;"-"&amp;T$7)</f>
        <v>Fluo green Biarritz swim shorts-</v>
      </c>
      <c r="U151" s="14" t="str">
        <f>HYPERLINK(_xlfn.XLOOKUP($B151,'[1]By SKU'!$A:$A,'[1]By SKU'!J:J),$B151&amp;"-"&amp;U$7)</f>
        <v>Fluo green Biarritz swim shorts-</v>
      </c>
    </row>
    <row r="152" spans="2:21">
      <c r="B152" s="25" t="str">
        <v>Fluo orange Biarritz swim shorts</v>
      </c>
      <c r="C152" s="24" t="s">
        <v>10</v>
      </c>
      <c r="D152" s="23">
        <f>_xlfn.XLOOKUP(B152,'[1]By SKU'!$A:$A,'[1]By SKU'!$H:$H)</f>
        <v>38</v>
      </c>
      <c r="E152" s="22">
        <v>15.2</v>
      </c>
      <c r="F152" s="21" t="s">
        <v>0</v>
      </c>
      <c r="G152" s="20">
        <v>2</v>
      </c>
      <c r="H152" s="20">
        <v>0</v>
      </c>
      <c r="I152" s="20">
        <v>2</v>
      </c>
      <c r="J152" s="20">
        <v>5</v>
      </c>
      <c r="K152" s="20">
        <v>3</v>
      </c>
      <c r="L152" s="20">
        <v>7</v>
      </c>
      <c r="M152" s="20">
        <v>0</v>
      </c>
      <c r="N152" s="19">
        <v>0</v>
      </c>
      <c r="O152" s="18">
        <f t="shared" si="6"/>
        <v>19</v>
      </c>
      <c r="P152" s="17">
        <f t="shared" si="7"/>
        <v>722</v>
      </c>
      <c r="Q152" s="17">
        <f t="shared" si="8"/>
        <v>288.8</v>
      </c>
      <c r="S152" s="16" t="str">
        <f>HYPERLINK(_xlfn.XLOOKUP($B152,'[1]By SKU'!$A:$A,'[1]By SKU'!H:H),$B152&amp;"-"&amp;S$7)</f>
        <v>Fluo orange Biarritz swim shorts-</v>
      </c>
      <c r="T152" s="15" t="str">
        <f>HYPERLINK(_xlfn.XLOOKUP($B152,'[1]By SKU'!$A:$A,'[1]By SKU'!I:I),$B152&amp;"-"&amp;T$7)</f>
        <v>Fluo orange Biarritz swim shorts-</v>
      </c>
      <c r="U152" s="14" t="str">
        <f>HYPERLINK(_xlfn.XLOOKUP($B152,'[1]By SKU'!$A:$A,'[1]By SKU'!J:J),$B152&amp;"-"&amp;U$7)</f>
        <v>Fluo orange Biarritz swim shorts-</v>
      </c>
    </row>
    <row r="153" spans="2:21">
      <c r="B153" s="25" t="str">
        <v>Fluo orange Lightweight down jacket Nico</v>
      </c>
      <c r="C153" s="24" t="s">
        <v>1</v>
      </c>
      <c r="D153" s="23">
        <f>_xlfn.XLOOKUP(B153,'[1]By SKU'!$A:$A,'[1]By SKU'!$H:$H)</f>
        <v>180</v>
      </c>
      <c r="E153" s="22">
        <v>72</v>
      </c>
      <c r="F153" s="21" t="s">
        <v>0</v>
      </c>
      <c r="G153" s="20">
        <v>2</v>
      </c>
      <c r="H153" s="20">
        <v>1</v>
      </c>
      <c r="I153" s="20">
        <v>1</v>
      </c>
      <c r="J153" s="20">
        <v>2</v>
      </c>
      <c r="K153" s="20">
        <v>2</v>
      </c>
      <c r="L153" s="20">
        <v>0</v>
      </c>
      <c r="M153" s="20">
        <v>0</v>
      </c>
      <c r="N153" s="19">
        <v>0</v>
      </c>
      <c r="O153" s="18">
        <f t="shared" si="6"/>
        <v>8</v>
      </c>
      <c r="P153" s="17">
        <f t="shared" si="7"/>
        <v>1440</v>
      </c>
      <c r="Q153" s="17">
        <f t="shared" si="8"/>
        <v>576</v>
      </c>
      <c r="S153" s="16" t="str">
        <f>HYPERLINK(_xlfn.XLOOKUP($B153,'[1]By SKU'!$A:$A,'[1]By SKU'!H:H),$B153&amp;"-"&amp;S$7)</f>
        <v>Fluo orange Lightweight down jacket Nico-</v>
      </c>
      <c r="T153" s="15" t="str">
        <f>HYPERLINK(_xlfn.XLOOKUP($B153,'[1]By SKU'!$A:$A,'[1]By SKU'!I:I),$B153&amp;"-"&amp;T$7)</f>
        <v>Fluo orange Lightweight down jacket Nico-</v>
      </c>
      <c r="U153" s="14" t="str">
        <f>HYPERLINK(_xlfn.XLOOKUP($B153,'[1]By SKU'!$A:$A,'[1]By SKU'!J:J),$B153&amp;"-"&amp;U$7)</f>
        <v>Fluo orange Lightweight down jacket Nico-</v>
      </c>
    </row>
    <row r="154" spans="2:21">
      <c r="B154" s="25" t="str">
        <v>Fluo pink Biarritz Fluo swim shorts</v>
      </c>
      <c r="C154" s="24" t="s">
        <v>10</v>
      </c>
      <c r="D154" s="23">
        <f>_xlfn.XLOOKUP(B154,'[1]By SKU'!$A:$A,'[1]By SKU'!$H:$H)</f>
        <v>38</v>
      </c>
      <c r="E154" s="22">
        <v>15.2</v>
      </c>
      <c r="F154" s="21" t="s">
        <v>0</v>
      </c>
      <c r="G154" s="20">
        <v>3</v>
      </c>
      <c r="H154" s="20">
        <v>2</v>
      </c>
      <c r="I154" s="20">
        <v>2</v>
      </c>
      <c r="J154" s="20">
        <v>2</v>
      </c>
      <c r="K154" s="20">
        <v>1</v>
      </c>
      <c r="L154" s="20">
        <v>0</v>
      </c>
      <c r="M154" s="20">
        <v>2</v>
      </c>
      <c r="N154" s="19">
        <v>0</v>
      </c>
      <c r="O154" s="18">
        <f t="shared" si="6"/>
        <v>12</v>
      </c>
      <c r="P154" s="17">
        <f t="shared" si="7"/>
        <v>456</v>
      </c>
      <c r="Q154" s="17">
        <f t="shared" si="8"/>
        <v>182.39999999999998</v>
      </c>
      <c r="S154" s="16" t="str">
        <f>HYPERLINK(_xlfn.XLOOKUP($B154,'[1]By SKU'!$A:$A,'[1]By SKU'!H:H),$B154&amp;"-"&amp;S$7)</f>
        <v>Fluo pink Biarritz Fluo swim shorts-</v>
      </c>
      <c r="T154" s="15" t="str">
        <f>HYPERLINK(_xlfn.XLOOKUP($B154,'[1]By SKU'!$A:$A,'[1]By SKU'!I:I),$B154&amp;"-"&amp;T$7)</f>
        <v>Fluo pink Biarritz Fluo swim shorts-</v>
      </c>
      <c r="U154" s="14" t="str">
        <f>HYPERLINK(_xlfn.XLOOKUP($B154,'[1]By SKU'!$A:$A,'[1]By SKU'!J:J),$B154&amp;"-"&amp;U$7)</f>
        <v>Fluo pink Biarritz Fluo swim shorts-</v>
      </c>
    </row>
    <row r="155" spans="2:21">
      <c r="B155" s="25" t="str">
        <v>Fluo yellow Biarritz swim shorts</v>
      </c>
      <c r="C155" s="24" t="s">
        <v>10</v>
      </c>
      <c r="D155" s="23">
        <f>_xlfn.XLOOKUP(B155,'[1]By SKU'!$A:$A,'[1]By SKU'!$H:$H)</f>
        <v>38</v>
      </c>
      <c r="E155" s="22">
        <v>15.2</v>
      </c>
      <c r="F155" s="21" t="s">
        <v>0</v>
      </c>
      <c r="G155" s="20">
        <v>3</v>
      </c>
      <c r="H155" s="20">
        <v>6</v>
      </c>
      <c r="I155" s="20">
        <v>5</v>
      </c>
      <c r="J155" s="20">
        <v>5</v>
      </c>
      <c r="K155" s="20">
        <v>5</v>
      </c>
      <c r="L155" s="20">
        <v>3</v>
      </c>
      <c r="M155" s="20">
        <v>3</v>
      </c>
      <c r="N155" s="19">
        <v>0</v>
      </c>
      <c r="O155" s="18">
        <f t="shared" si="6"/>
        <v>30</v>
      </c>
      <c r="P155" s="17">
        <f t="shared" si="7"/>
        <v>1140</v>
      </c>
      <c r="Q155" s="17">
        <f t="shared" si="8"/>
        <v>456</v>
      </c>
      <c r="S155" s="16" t="str">
        <f>HYPERLINK(_xlfn.XLOOKUP($B155,'[1]By SKU'!$A:$A,'[1]By SKU'!H:H),$B155&amp;"-"&amp;S$7)</f>
        <v>Fluo yellow Biarritz swim shorts-</v>
      </c>
      <c r="T155" s="15" t="str">
        <f>HYPERLINK(_xlfn.XLOOKUP($B155,'[1]By SKU'!$A:$A,'[1]By SKU'!I:I),$B155&amp;"-"&amp;T$7)</f>
        <v>Fluo yellow Biarritz swim shorts-</v>
      </c>
      <c r="U155" s="14" t="str">
        <f>HYPERLINK(_xlfn.XLOOKUP($B155,'[1]By SKU'!$A:$A,'[1]By SKU'!J:J),$B155&amp;"-"&amp;U$7)</f>
        <v>Fluo yellow Biarritz swim shorts-</v>
      </c>
    </row>
    <row r="156" spans="2:21">
      <c r="B156" s="25" t="str">
        <v>Frost cold blue Okinawa Grand Froid printed puffer jacket</v>
      </c>
      <c r="C156" s="24" t="s">
        <v>1</v>
      </c>
      <c r="D156" s="23">
        <f>_xlfn.XLOOKUP(B156,'[1]By SKU'!$A:$A,'[1]By SKU'!$H:$H)</f>
        <v>175</v>
      </c>
      <c r="E156" s="22">
        <v>70</v>
      </c>
      <c r="F156" s="21" t="s">
        <v>0</v>
      </c>
      <c r="G156" s="20">
        <v>1</v>
      </c>
      <c r="H156" s="20">
        <v>1</v>
      </c>
      <c r="I156" s="20">
        <v>0</v>
      </c>
      <c r="J156" s="20">
        <v>0</v>
      </c>
      <c r="K156" s="20">
        <v>0</v>
      </c>
      <c r="L156" s="20">
        <v>2</v>
      </c>
      <c r="M156" s="20">
        <v>0</v>
      </c>
      <c r="N156" s="19">
        <v>0</v>
      </c>
      <c r="O156" s="18">
        <f t="shared" si="6"/>
        <v>4</v>
      </c>
      <c r="P156" s="17">
        <f t="shared" si="7"/>
        <v>700</v>
      </c>
      <c r="Q156" s="17">
        <f t="shared" si="8"/>
        <v>280</v>
      </c>
      <c r="S156" s="16" t="str">
        <f>HYPERLINK(_xlfn.XLOOKUP($B156,'[1]By SKU'!$A:$A,'[1]By SKU'!H:H),$B156&amp;"-"&amp;S$7)</f>
        <v>Frost cold blue Okinawa Grand Froid printed puffer jacket-</v>
      </c>
      <c r="T156" s="15" t="str">
        <f>HYPERLINK(_xlfn.XLOOKUP($B156,'[1]By SKU'!$A:$A,'[1]By SKU'!I:I),$B156&amp;"-"&amp;T$7)</f>
        <v>Frost cold blue Okinawa Grand Froid printed puffer jacket-</v>
      </c>
      <c r="U156" s="14" t="str">
        <f>HYPERLINK(_xlfn.XLOOKUP($B156,'[1]By SKU'!$A:$A,'[1]By SKU'!J:J),$B156&amp;"-"&amp;U$7)</f>
        <v>Frost cold blue Okinawa Grand Froid printed puffer jacket-</v>
      </c>
    </row>
    <row r="157" spans="2:21">
      <c r="B157" s="25" t="str">
        <v>Gold yellow Mat lightweight puffer jacket</v>
      </c>
      <c r="C157" s="24" t="s">
        <v>1</v>
      </c>
      <c r="D157" s="23">
        <f>_xlfn.XLOOKUP(B157,'[1]By SKU'!$A:$A,'[1]By SKU'!$H:$H)</f>
        <v>170</v>
      </c>
      <c r="E157" s="22">
        <v>68</v>
      </c>
      <c r="F157" s="21" t="s">
        <v>0</v>
      </c>
      <c r="G157" s="20">
        <v>2</v>
      </c>
      <c r="H157" s="20">
        <v>2</v>
      </c>
      <c r="I157" s="20">
        <v>2</v>
      </c>
      <c r="J157" s="20">
        <v>0</v>
      </c>
      <c r="K157" s="20">
        <v>5</v>
      </c>
      <c r="L157" s="20">
        <v>2</v>
      </c>
      <c r="M157" s="20">
        <v>3</v>
      </c>
      <c r="N157" s="19">
        <v>1</v>
      </c>
      <c r="O157" s="18">
        <f t="shared" si="6"/>
        <v>17</v>
      </c>
      <c r="P157" s="17">
        <f t="shared" si="7"/>
        <v>2890</v>
      </c>
      <c r="Q157" s="17">
        <f t="shared" si="8"/>
        <v>1156</v>
      </c>
      <c r="S157" s="16" t="str">
        <f>HYPERLINK(_xlfn.XLOOKUP($B157,'[1]By SKU'!$A:$A,'[1]By SKU'!H:H),$B157&amp;"-"&amp;S$7)</f>
        <v>Gold yellow Mat lightweight puffer jacket-</v>
      </c>
      <c r="T157" s="15" t="str">
        <f>HYPERLINK(_xlfn.XLOOKUP($B157,'[1]By SKU'!$A:$A,'[1]By SKU'!I:I),$B157&amp;"-"&amp;T$7)</f>
        <v>Gold yellow Mat lightweight puffer jacket-</v>
      </c>
      <c r="U157" s="14" t="str">
        <f>HYPERLINK(_xlfn.XLOOKUP($B157,'[1]By SKU'!$A:$A,'[1]By SKU'!J:J),$B157&amp;"-"&amp;U$7)</f>
        <v>Gold yellow Mat lightweight puffer jacket-</v>
      </c>
    </row>
    <row r="158" spans="2:21">
      <c r="B158" s="25" t="str">
        <v>Gold yellow Tom sleeveless puffer jacket</v>
      </c>
      <c r="C158" s="24" t="s">
        <v>1</v>
      </c>
      <c r="D158" s="23">
        <f>_xlfn.XLOOKUP(B158,'[1]By SKU'!$A:$A,'[1]By SKU'!$H:$H)</f>
        <v>140</v>
      </c>
      <c r="E158" s="22">
        <v>56</v>
      </c>
      <c r="F158" s="21" t="s">
        <v>0</v>
      </c>
      <c r="G158" s="20">
        <v>6</v>
      </c>
      <c r="H158" s="20">
        <v>3</v>
      </c>
      <c r="I158" s="20">
        <v>0</v>
      </c>
      <c r="J158" s="20">
        <v>3</v>
      </c>
      <c r="K158" s="20">
        <v>1</v>
      </c>
      <c r="L158" s="20">
        <v>3</v>
      </c>
      <c r="M158" s="20">
        <v>4</v>
      </c>
      <c r="N158" s="19">
        <v>1</v>
      </c>
      <c r="O158" s="18">
        <f t="shared" si="6"/>
        <v>21</v>
      </c>
      <c r="P158" s="17">
        <f t="shared" si="7"/>
        <v>2940</v>
      </c>
      <c r="Q158" s="17">
        <f t="shared" si="8"/>
        <v>1176</v>
      </c>
      <c r="S158" s="16" t="str">
        <f>HYPERLINK(_xlfn.XLOOKUP($B158,'[1]By SKU'!$A:$A,'[1]By SKU'!H:H),$B158&amp;"-"&amp;S$7)</f>
        <v>Gold yellow Tom sleeveless puffer jacket-</v>
      </c>
      <c r="T158" s="15" t="str">
        <f>HYPERLINK(_xlfn.XLOOKUP($B158,'[1]By SKU'!$A:$A,'[1]By SKU'!I:I),$B158&amp;"-"&amp;T$7)</f>
        <v>Gold yellow Tom sleeveless puffer jacket-</v>
      </c>
      <c r="U158" s="14" t="str">
        <f>HYPERLINK(_xlfn.XLOOKUP($B158,'[1]By SKU'!$A:$A,'[1]By SKU'!J:J),$B158&amp;"-"&amp;U$7)</f>
        <v>Gold yellow Tom sleeveless puffer jacket-</v>
      </c>
    </row>
    <row r="159" spans="2:21">
      <c r="B159" s="25" t="str">
        <v>Green Lightweight down jacket Nico</v>
      </c>
      <c r="C159" s="24" t="s">
        <v>1</v>
      </c>
      <c r="D159" s="23">
        <f>_xlfn.XLOOKUP(B159,'[1]By SKU'!$A:$A,'[1]By SKU'!$H:$H)</f>
        <v>180</v>
      </c>
      <c r="E159" s="22">
        <v>72</v>
      </c>
      <c r="F159" s="21" t="s">
        <v>0</v>
      </c>
      <c r="G159" s="20">
        <v>3</v>
      </c>
      <c r="H159" s="20">
        <v>5</v>
      </c>
      <c r="I159" s="20">
        <v>4</v>
      </c>
      <c r="J159" s="20">
        <v>2</v>
      </c>
      <c r="K159" s="20">
        <v>3</v>
      </c>
      <c r="L159" s="20">
        <v>3</v>
      </c>
      <c r="M159" s="20">
        <v>1</v>
      </c>
      <c r="N159" s="19">
        <v>0</v>
      </c>
      <c r="O159" s="18">
        <f t="shared" si="6"/>
        <v>21</v>
      </c>
      <c r="P159" s="17">
        <f t="shared" si="7"/>
        <v>3780</v>
      </c>
      <c r="Q159" s="17">
        <f t="shared" si="8"/>
        <v>1512</v>
      </c>
      <c r="S159" s="16" t="str">
        <f>HYPERLINK(_xlfn.XLOOKUP($B159,'[1]By SKU'!$A:$A,'[1]By SKU'!H:H),$B159&amp;"-"&amp;S$7)</f>
        <v>Green Lightweight down jacket Nico-</v>
      </c>
      <c r="T159" s="15" t="str">
        <f>HYPERLINK(_xlfn.XLOOKUP($B159,'[1]By SKU'!$A:$A,'[1]By SKU'!I:I),$B159&amp;"-"&amp;T$7)</f>
        <v>Green Lightweight down jacket Nico-</v>
      </c>
      <c r="U159" s="14" t="str">
        <f>HYPERLINK(_xlfn.XLOOKUP($B159,'[1]By SKU'!$A:$A,'[1]By SKU'!J:J),$B159&amp;"-"&amp;U$7)</f>
        <v>Green Lightweight down jacket Nico-</v>
      </c>
    </row>
    <row r="160" spans="2:21">
      <c r="B160" s="25" t="str">
        <v>Heaven blue Biarritz swim shorts</v>
      </c>
      <c r="C160" s="24" t="s">
        <v>10</v>
      </c>
      <c r="D160" s="23">
        <f>_xlfn.XLOOKUP(B160,'[1]By SKU'!$A:$A,'[1]By SKU'!$H:$H)</f>
        <v>35</v>
      </c>
      <c r="E160" s="22">
        <v>14</v>
      </c>
      <c r="F160" s="21" t="s">
        <v>0</v>
      </c>
      <c r="G160" s="20">
        <v>5</v>
      </c>
      <c r="H160" s="20">
        <v>2</v>
      </c>
      <c r="I160" s="20">
        <v>3</v>
      </c>
      <c r="J160" s="20">
        <v>4</v>
      </c>
      <c r="K160" s="20">
        <v>3</v>
      </c>
      <c r="L160" s="20">
        <v>2</v>
      </c>
      <c r="M160" s="20">
        <v>2</v>
      </c>
      <c r="N160" s="19">
        <v>0</v>
      </c>
      <c r="O160" s="18">
        <f t="shared" si="6"/>
        <v>21</v>
      </c>
      <c r="P160" s="17">
        <f t="shared" si="7"/>
        <v>735</v>
      </c>
      <c r="Q160" s="17">
        <f t="shared" si="8"/>
        <v>294</v>
      </c>
      <c r="S160" s="16" t="str">
        <f>HYPERLINK(_xlfn.XLOOKUP($B160,'[1]By SKU'!$A:$A,'[1]By SKU'!H:H),$B160&amp;"-"&amp;S$7)</f>
        <v>Heaven blue Biarritz swim shorts-</v>
      </c>
      <c r="T160" s="15" t="str">
        <f>HYPERLINK(_xlfn.XLOOKUP($B160,'[1]By SKU'!$A:$A,'[1]By SKU'!I:I),$B160&amp;"-"&amp;T$7)</f>
        <v>Heaven blue Biarritz swim shorts-</v>
      </c>
      <c r="U160" s="14" t="str">
        <f>HYPERLINK(_xlfn.XLOOKUP($B160,'[1]By SKU'!$A:$A,'[1]By SKU'!J:J),$B160&amp;"-"&amp;U$7)</f>
        <v>Heaven blue Biarritz swim shorts-</v>
      </c>
    </row>
    <row r="161" spans="2:21">
      <c r="B161" s="25" t="str">
        <v>Heaven blue Marbella organic cotton polo shirt</v>
      </c>
      <c r="C161" s="24" t="s">
        <v>3</v>
      </c>
      <c r="D161" s="23">
        <f>_xlfn.XLOOKUP(B161,'[1]By SKU'!$A:$A,'[1]By SKU'!$H:$H)</f>
        <v>38</v>
      </c>
      <c r="E161" s="22">
        <v>15.2</v>
      </c>
      <c r="F161" s="21" t="s">
        <v>0</v>
      </c>
      <c r="G161" s="20">
        <v>6</v>
      </c>
      <c r="H161" s="20">
        <v>8</v>
      </c>
      <c r="I161" s="20">
        <v>1</v>
      </c>
      <c r="J161" s="20">
        <v>7</v>
      </c>
      <c r="K161" s="20">
        <v>9</v>
      </c>
      <c r="L161" s="20">
        <v>4</v>
      </c>
      <c r="M161" s="20">
        <v>0</v>
      </c>
      <c r="N161" s="19">
        <v>0</v>
      </c>
      <c r="O161" s="18">
        <f t="shared" si="6"/>
        <v>35</v>
      </c>
      <c r="P161" s="17">
        <f t="shared" si="7"/>
        <v>1330</v>
      </c>
      <c r="Q161" s="17">
        <f t="shared" si="8"/>
        <v>532</v>
      </c>
      <c r="S161" s="16" t="str">
        <f>HYPERLINK(_xlfn.XLOOKUP($B161,'[1]By SKU'!$A:$A,'[1]By SKU'!H:H),$B161&amp;"-"&amp;S$7)</f>
        <v>Heaven blue Marbella organic cotton polo shirt-</v>
      </c>
      <c r="T161" s="15" t="str">
        <f>HYPERLINK(_xlfn.XLOOKUP($B161,'[1]By SKU'!$A:$A,'[1]By SKU'!I:I),$B161&amp;"-"&amp;T$7)</f>
        <v>Heaven blue Marbella organic cotton polo shirt-</v>
      </c>
      <c r="U161" s="14" t="str">
        <f>HYPERLINK(_xlfn.XLOOKUP($B161,'[1]By SKU'!$A:$A,'[1]By SKU'!J:J),$B161&amp;"-"&amp;U$7)</f>
        <v>Heaven blue Marbella organic cotton polo shirt-</v>
      </c>
    </row>
    <row r="162" spans="2:21">
      <c r="B162" s="25" t="str">
        <v>Heaven blue Mat lightweight puffer jacket</v>
      </c>
      <c r="C162" s="24" t="s">
        <v>1</v>
      </c>
      <c r="D162" s="23">
        <f>_xlfn.XLOOKUP(B162,'[1]By SKU'!$A:$A,'[1]By SKU'!$H:$H)</f>
        <v>170</v>
      </c>
      <c r="E162" s="22">
        <v>68</v>
      </c>
      <c r="F162" s="21" t="s">
        <v>0</v>
      </c>
      <c r="G162" s="20">
        <v>7</v>
      </c>
      <c r="H162" s="20">
        <v>5</v>
      </c>
      <c r="I162" s="20">
        <v>7</v>
      </c>
      <c r="J162" s="20">
        <v>9</v>
      </c>
      <c r="K162" s="20">
        <v>9</v>
      </c>
      <c r="L162" s="20">
        <v>3</v>
      </c>
      <c r="M162" s="20">
        <v>6</v>
      </c>
      <c r="N162" s="19">
        <v>3</v>
      </c>
      <c r="O162" s="18">
        <f t="shared" si="6"/>
        <v>49</v>
      </c>
      <c r="P162" s="17">
        <f t="shared" si="7"/>
        <v>8330</v>
      </c>
      <c r="Q162" s="17">
        <f t="shared" si="8"/>
        <v>3332</v>
      </c>
      <c r="S162" s="16" t="str">
        <f>HYPERLINK(_xlfn.XLOOKUP($B162,'[1]By SKU'!$A:$A,'[1]By SKU'!H:H),$B162&amp;"-"&amp;S$7)</f>
        <v>Heaven blue Mat lightweight puffer jacket-</v>
      </c>
      <c r="T162" s="15" t="str">
        <f>HYPERLINK(_xlfn.XLOOKUP($B162,'[1]By SKU'!$A:$A,'[1]By SKU'!I:I),$B162&amp;"-"&amp;T$7)</f>
        <v>Heaven blue Mat lightweight puffer jacket-</v>
      </c>
      <c r="U162" s="14" t="str">
        <f>HYPERLINK(_xlfn.XLOOKUP($B162,'[1]By SKU'!$A:$A,'[1]By SKU'!J:J),$B162&amp;"-"&amp;U$7)</f>
        <v>Heaven blue Mat lightweight puffer jacket-</v>
      </c>
    </row>
    <row r="163" spans="2:21">
      <c r="B163" s="25" t="str">
        <v>Heaven blue Tom sleeveless puffer jacket</v>
      </c>
      <c r="C163" s="24" t="s">
        <v>1</v>
      </c>
      <c r="D163" s="23">
        <f>_xlfn.XLOOKUP(B163,'[1]By SKU'!$A:$A,'[1]By SKU'!$H:$H)</f>
        <v>140</v>
      </c>
      <c r="E163" s="22">
        <v>56</v>
      </c>
      <c r="F163" s="21" t="s">
        <v>0</v>
      </c>
      <c r="G163" s="20">
        <v>4</v>
      </c>
      <c r="H163" s="20">
        <v>9</v>
      </c>
      <c r="I163" s="20">
        <v>8</v>
      </c>
      <c r="J163" s="20">
        <v>9</v>
      </c>
      <c r="K163" s="20">
        <v>13</v>
      </c>
      <c r="L163" s="20">
        <v>10</v>
      </c>
      <c r="M163" s="20">
        <v>3</v>
      </c>
      <c r="N163" s="19">
        <v>3</v>
      </c>
      <c r="O163" s="18">
        <f t="shared" si="6"/>
        <v>59</v>
      </c>
      <c r="P163" s="17">
        <f t="shared" si="7"/>
        <v>8260</v>
      </c>
      <c r="Q163" s="17">
        <f t="shared" si="8"/>
        <v>3304</v>
      </c>
      <c r="S163" s="16" t="str">
        <f>HYPERLINK(_xlfn.XLOOKUP($B163,'[1]By SKU'!$A:$A,'[1]By SKU'!H:H),$B163&amp;"-"&amp;S$7)</f>
        <v>Heaven blue Tom sleeveless puffer jacket-</v>
      </c>
      <c r="T163" s="15" t="str">
        <f>HYPERLINK(_xlfn.XLOOKUP($B163,'[1]By SKU'!$A:$A,'[1]By SKU'!I:I),$B163&amp;"-"&amp;T$7)</f>
        <v>Heaven blue Tom sleeveless puffer jacket-</v>
      </c>
      <c r="U163" s="14" t="str">
        <f>HYPERLINK(_xlfn.XLOOKUP($B163,'[1]By SKU'!$A:$A,'[1]By SKU'!J:J),$B163&amp;"-"&amp;U$7)</f>
        <v>Heaven blue Tom sleeveless puffer jacket-</v>
      </c>
    </row>
    <row r="164" spans="2:21">
      <c r="B164" s="25" t="str">
        <v>Honey Biarritz swim shorts</v>
      </c>
      <c r="C164" s="24" t="s">
        <v>10</v>
      </c>
      <c r="D164" s="23">
        <f>_xlfn.XLOOKUP(B164,'[1]By SKU'!$A:$A,'[1]By SKU'!$H:$H)</f>
        <v>35</v>
      </c>
      <c r="E164" s="22">
        <v>14</v>
      </c>
      <c r="F164" s="21" t="s">
        <v>0</v>
      </c>
      <c r="G164" s="20">
        <v>0</v>
      </c>
      <c r="H164" s="20">
        <v>0</v>
      </c>
      <c r="I164" s="20">
        <v>0</v>
      </c>
      <c r="J164" s="20">
        <v>0</v>
      </c>
      <c r="K164" s="20">
        <v>0</v>
      </c>
      <c r="L164" s="20">
        <v>1</v>
      </c>
      <c r="M164" s="20">
        <v>0</v>
      </c>
      <c r="N164" s="19">
        <v>0</v>
      </c>
      <c r="O164" s="18">
        <f t="shared" si="6"/>
        <v>1</v>
      </c>
      <c r="P164" s="17">
        <f t="shared" si="7"/>
        <v>35</v>
      </c>
      <c r="Q164" s="17">
        <f t="shared" si="8"/>
        <v>14</v>
      </c>
      <c r="S164" s="16" t="str">
        <f>HYPERLINK(_xlfn.XLOOKUP($B164,'[1]By SKU'!$A:$A,'[1]By SKU'!H:H),$B164&amp;"-"&amp;S$7)</f>
        <v>Honey Biarritz swim shorts-</v>
      </c>
      <c r="T164" s="15" t="str">
        <f>HYPERLINK(_xlfn.XLOOKUP($B164,'[1]By SKU'!$A:$A,'[1]By SKU'!I:I),$B164&amp;"-"&amp;T$7)</f>
        <v>Honey Biarritz swim shorts-</v>
      </c>
      <c r="U164" s="14" t="str">
        <f>HYPERLINK(_xlfn.XLOOKUP($B164,'[1]By SKU'!$A:$A,'[1]By SKU'!J:J),$B164&amp;"-"&amp;U$7)</f>
        <v>Honey Biarritz swim shorts-</v>
      </c>
    </row>
    <row r="165" spans="2:21">
      <c r="B165" s="25" t="str">
        <v>Honey Marbella organic cotton polo shirt</v>
      </c>
      <c r="C165" s="24" t="s">
        <v>3</v>
      </c>
      <c r="D165" s="23">
        <f>_xlfn.XLOOKUP(B165,'[1]By SKU'!$A:$A,'[1]By SKU'!$H:$H)</f>
        <v>38</v>
      </c>
      <c r="E165" s="22">
        <v>15.2</v>
      </c>
      <c r="F165" s="21" t="s">
        <v>0</v>
      </c>
      <c r="G165" s="20">
        <v>0</v>
      </c>
      <c r="H165" s="20">
        <v>1</v>
      </c>
      <c r="I165" s="20">
        <v>1</v>
      </c>
      <c r="J165" s="20">
        <v>2</v>
      </c>
      <c r="K165" s="20">
        <v>2</v>
      </c>
      <c r="L165" s="20">
        <v>1</v>
      </c>
      <c r="M165" s="20">
        <v>0</v>
      </c>
      <c r="N165" s="19">
        <v>0</v>
      </c>
      <c r="O165" s="18">
        <f t="shared" si="6"/>
        <v>7</v>
      </c>
      <c r="P165" s="17">
        <f t="shared" si="7"/>
        <v>266</v>
      </c>
      <c r="Q165" s="17">
        <f t="shared" si="8"/>
        <v>106.39999999999999</v>
      </c>
      <c r="S165" s="16" t="str">
        <f>HYPERLINK(_xlfn.XLOOKUP($B165,'[1]By SKU'!$A:$A,'[1]By SKU'!H:H),$B165&amp;"-"&amp;S$7)</f>
        <v>Honey Marbella organic cotton polo shirt-</v>
      </c>
      <c r="T165" s="15" t="str">
        <f>HYPERLINK(_xlfn.XLOOKUP($B165,'[1]By SKU'!$A:$A,'[1]By SKU'!I:I),$B165&amp;"-"&amp;T$7)</f>
        <v>Honey Marbella organic cotton polo shirt-</v>
      </c>
      <c r="U165" s="14" t="str">
        <f>HYPERLINK(_xlfn.XLOOKUP($B165,'[1]By SKU'!$A:$A,'[1]By SKU'!J:J),$B165&amp;"-"&amp;U$7)</f>
        <v>Honey Marbella organic cotton polo shirt-</v>
      </c>
    </row>
    <row r="166" spans="2:21">
      <c r="B166" s="25" t="str">
        <v>Iceberg blue Mexico organic cotton hooded sweatshirt</v>
      </c>
      <c r="C166" s="24" t="s">
        <v>8</v>
      </c>
      <c r="D166" s="23">
        <f>_xlfn.XLOOKUP(B166,'[1]By SKU'!$A:$A,'[1]By SKU'!$H:$H)</f>
        <v>50</v>
      </c>
      <c r="E166" s="22">
        <v>20</v>
      </c>
      <c r="F166" s="21" t="s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4</v>
      </c>
      <c r="M166" s="20">
        <v>0</v>
      </c>
      <c r="N166" s="19">
        <v>0</v>
      </c>
      <c r="O166" s="18">
        <f t="shared" si="6"/>
        <v>4</v>
      </c>
      <c r="P166" s="17">
        <f t="shared" si="7"/>
        <v>200</v>
      </c>
      <c r="Q166" s="17">
        <f t="shared" si="8"/>
        <v>80</v>
      </c>
      <c r="S166" s="16" t="str">
        <f>HYPERLINK(_xlfn.XLOOKUP($B166,'[1]By SKU'!$A:$A,'[1]By SKU'!H:H),$B166&amp;"-"&amp;S$7)</f>
        <v>Iceberg blue Mexico organic cotton hooded sweatshirt-</v>
      </c>
      <c r="T166" s="15" t="str">
        <f>HYPERLINK(_xlfn.XLOOKUP($B166,'[1]By SKU'!$A:$A,'[1]By SKU'!I:I),$B166&amp;"-"&amp;T$7)</f>
        <v>Iceberg blue Mexico organic cotton hooded sweatshirt-</v>
      </c>
      <c r="U166" s="14" t="str">
        <f>HYPERLINK(_xlfn.XLOOKUP($B166,'[1]By SKU'!$A:$A,'[1]By SKU'!J:J),$B166&amp;"-"&amp;U$7)</f>
        <v>Iceberg blue Mexico organic cotton hooded sweatshirt-</v>
      </c>
    </row>
    <row r="167" spans="2:21">
      <c r="B167" s="25" t="str">
        <v>Iceberg blue Pietro organic cotton T-shirt</v>
      </c>
      <c r="C167" s="24" t="s">
        <v>2</v>
      </c>
      <c r="D167" s="23">
        <f>_xlfn.XLOOKUP(B167,'[1]By SKU'!$A:$A,'[1]By SKU'!$H:$H)</f>
        <v>23</v>
      </c>
      <c r="E167" s="22">
        <v>9.1999999999999993</v>
      </c>
      <c r="F167" s="21" t="s">
        <v>0</v>
      </c>
      <c r="G167" s="20">
        <v>0</v>
      </c>
      <c r="H167" s="20">
        <v>0</v>
      </c>
      <c r="I167" s="20">
        <v>0</v>
      </c>
      <c r="J167" s="20">
        <v>1</v>
      </c>
      <c r="K167" s="20">
        <v>0</v>
      </c>
      <c r="L167" s="20">
        <v>2</v>
      </c>
      <c r="M167" s="20">
        <v>0</v>
      </c>
      <c r="N167" s="19">
        <v>0</v>
      </c>
      <c r="O167" s="18">
        <f t="shared" si="6"/>
        <v>3</v>
      </c>
      <c r="P167" s="17">
        <f t="shared" si="7"/>
        <v>69</v>
      </c>
      <c r="Q167" s="17">
        <f t="shared" si="8"/>
        <v>27.599999999999998</v>
      </c>
      <c r="S167" s="16" t="str">
        <f>HYPERLINK(_xlfn.XLOOKUP($B167,'[1]By SKU'!$A:$A,'[1]By SKU'!H:H),$B167&amp;"-"&amp;S$7)</f>
        <v>Iceberg blue Pietro organic cotton T-shirt-</v>
      </c>
      <c r="T167" s="15" t="str">
        <f>HYPERLINK(_xlfn.XLOOKUP($B167,'[1]By SKU'!$A:$A,'[1]By SKU'!I:I),$B167&amp;"-"&amp;T$7)</f>
        <v>Iceberg blue Pietro organic cotton T-shirt-</v>
      </c>
      <c r="U167" s="14" t="str">
        <f>HYPERLINK(_xlfn.XLOOKUP($B167,'[1]By SKU'!$A:$A,'[1]By SKU'!J:J),$B167&amp;"-"&amp;U$7)</f>
        <v>Iceberg blue Pietro organic cotton T-shirt-</v>
      </c>
    </row>
    <row r="168" spans="2:21">
      <c r="B168" s="25" t="str">
        <v>Iceberg blue Santiago organic cotton jogpant</v>
      </c>
      <c r="C168" s="24" t="s">
        <v>7</v>
      </c>
      <c r="D168" s="23">
        <f>_xlfn.XLOOKUP(B168,'[1]By SKU'!$A:$A,'[1]By SKU'!$H:$H)</f>
        <v>43</v>
      </c>
      <c r="E168" s="22">
        <v>17.2</v>
      </c>
      <c r="F168" s="21" t="s">
        <v>0</v>
      </c>
      <c r="G168" s="20">
        <v>3</v>
      </c>
      <c r="H168" s="20">
        <v>1</v>
      </c>
      <c r="I168" s="20">
        <v>6</v>
      </c>
      <c r="J168" s="20">
        <v>4</v>
      </c>
      <c r="K168" s="20">
        <v>4</v>
      </c>
      <c r="L168" s="20">
        <v>4</v>
      </c>
      <c r="M168" s="20">
        <v>0</v>
      </c>
      <c r="N168" s="19">
        <v>0</v>
      </c>
      <c r="O168" s="18">
        <f t="shared" si="6"/>
        <v>22</v>
      </c>
      <c r="P168" s="17">
        <f t="shared" si="7"/>
        <v>946</v>
      </c>
      <c r="Q168" s="17">
        <f t="shared" si="8"/>
        <v>378.4</v>
      </c>
      <c r="S168" s="16" t="str">
        <f>HYPERLINK(_xlfn.XLOOKUP($B168,'[1]By SKU'!$A:$A,'[1]By SKU'!H:H),$B168&amp;"-"&amp;S$7)</f>
        <v>Iceberg blue Santiago organic cotton jogpant-</v>
      </c>
      <c r="T168" s="15" t="str">
        <f>HYPERLINK(_xlfn.XLOOKUP($B168,'[1]By SKU'!$A:$A,'[1]By SKU'!I:I),$B168&amp;"-"&amp;T$7)</f>
        <v>Iceberg blue Santiago organic cotton jogpant-</v>
      </c>
      <c r="U168" s="14" t="str">
        <f>HYPERLINK(_xlfn.XLOOKUP($B168,'[1]By SKU'!$A:$A,'[1]By SKU'!J:J),$B168&amp;"-"&amp;U$7)</f>
        <v>Iceberg blue Santiago organic cotton jogpant-</v>
      </c>
    </row>
    <row r="169" spans="2:21">
      <c r="B169" s="25" t="str">
        <v>Jacket Army Artic</v>
      </c>
      <c r="C169" s="24" t="s">
        <v>6</v>
      </c>
      <c r="D169" s="23">
        <f>_xlfn.XLOOKUP(B169,'[1]By SKU'!$A:$A,'[1]By SKU'!$H:$H)</f>
        <v>260</v>
      </c>
      <c r="E169" s="22">
        <v>104</v>
      </c>
      <c r="F169" s="21" t="s">
        <v>0</v>
      </c>
      <c r="G169" s="20">
        <v>0</v>
      </c>
      <c r="H169" s="20">
        <v>2</v>
      </c>
      <c r="I169" s="20">
        <v>0</v>
      </c>
      <c r="J169" s="20">
        <v>3</v>
      </c>
      <c r="K169" s="20">
        <v>1</v>
      </c>
      <c r="L169" s="20">
        <v>1</v>
      </c>
      <c r="M169" s="20">
        <v>0</v>
      </c>
      <c r="N169" s="19">
        <v>0</v>
      </c>
      <c r="O169" s="18">
        <f t="shared" si="6"/>
        <v>7</v>
      </c>
      <c r="P169" s="17">
        <f t="shared" si="7"/>
        <v>1820</v>
      </c>
      <c r="Q169" s="17">
        <f t="shared" si="8"/>
        <v>728</v>
      </c>
      <c r="S169" s="16" t="str">
        <f>HYPERLINK(_xlfn.XLOOKUP($B169,'[1]By SKU'!$A:$A,'[1]By SKU'!H:H),$B169&amp;"-"&amp;S$7)</f>
        <v>Jacket Army Artic-</v>
      </c>
      <c r="T169" s="15" t="str">
        <f>HYPERLINK(_xlfn.XLOOKUP($B169,'[1]By SKU'!$A:$A,'[1]By SKU'!I:I),$B169&amp;"-"&amp;T$7)</f>
        <v>Jacket Army Artic-</v>
      </c>
      <c r="U169" s="14" t="str">
        <f>HYPERLINK(_xlfn.XLOOKUP($B169,'[1]By SKU'!$A:$A,'[1]By SKU'!J:J),$B169&amp;"-"&amp;U$7)</f>
        <v>Jacket Army Artic-</v>
      </c>
    </row>
    <row r="170" spans="2:21">
      <c r="B170" s="25" t="str">
        <v>Jacket Black Artic</v>
      </c>
      <c r="C170" s="24" t="s">
        <v>6</v>
      </c>
      <c r="D170" s="23">
        <f>_xlfn.XLOOKUP(B170,'[1]By SKU'!$A:$A,'[1]By SKU'!$H:$H)</f>
        <v>130</v>
      </c>
      <c r="E170" s="22">
        <v>52</v>
      </c>
      <c r="F170" s="21" t="s">
        <v>0</v>
      </c>
      <c r="G170" s="20">
        <v>1</v>
      </c>
      <c r="H170" s="20">
        <v>0</v>
      </c>
      <c r="I170" s="20">
        <v>0</v>
      </c>
      <c r="J170" s="20">
        <v>1</v>
      </c>
      <c r="K170" s="20">
        <v>2</v>
      </c>
      <c r="L170" s="20">
        <v>1</v>
      </c>
      <c r="M170" s="20">
        <v>0</v>
      </c>
      <c r="N170" s="19">
        <v>0</v>
      </c>
      <c r="O170" s="18">
        <f t="shared" si="6"/>
        <v>5</v>
      </c>
      <c r="P170" s="17">
        <f t="shared" si="7"/>
        <v>650</v>
      </c>
      <c r="Q170" s="17">
        <f t="shared" si="8"/>
        <v>260</v>
      </c>
      <c r="S170" s="16" t="str">
        <f>HYPERLINK(_xlfn.XLOOKUP($B170,'[1]By SKU'!$A:$A,'[1]By SKU'!H:H),$B170&amp;"-"&amp;S$7)</f>
        <v>Jacket Black Artic-</v>
      </c>
      <c r="T170" s="15" t="str">
        <f>HYPERLINK(_xlfn.XLOOKUP($B170,'[1]By SKU'!$A:$A,'[1]By SKU'!I:I),$B170&amp;"-"&amp;T$7)</f>
        <v>Jacket Black Artic-</v>
      </c>
      <c r="U170" s="14" t="str">
        <f>HYPERLINK(_xlfn.XLOOKUP($B170,'[1]By SKU'!$A:$A,'[1]By SKU'!J:J),$B170&amp;"-"&amp;U$7)</f>
        <v>Jacket Black Artic-</v>
      </c>
    </row>
    <row r="171" spans="2:21">
      <c r="B171" s="25" t="str">
        <v>Jacket Taupe Artic</v>
      </c>
      <c r="C171" s="24" t="s">
        <v>6</v>
      </c>
      <c r="D171" s="23">
        <f>_xlfn.XLOOKUP(B171,'[1]By SKU'!$A:$A,'[1]By SKU'!$H:$H)</f>
        <v>130</v>
      </c>
      <c r="E171" s="22">
        <v>52</v>
      </c>
      <c r="F171" s="21" t="s">
        <v>0</v>
      </c>
      <c r="G171" s="20">
        <v>2</v>
      </c>
      <c r="H171" s="20">
        <v>0</v>
      </c>
      <c r="I171" s="20">
        <v>0</v>
      </c>
      <c r="J171" s="20">
        <v>1</v>
      </c>
      <c r="K171" s="20">
        <v>1</v>
      </c>
      <c r="L171" s="20">
        <v>1</v>
      </c>
      <c r="M171" s="20">
        <v>0</v>
      </c>
      <c r="N171" s="19">
        <v>0</v>
      </c>
      <c r="O171" s="18">
        <f t="shared" si="6"/>
        <v>5</v>
      </c>
      <c r="P171" s="17">
        <f t="shared" si="7"/>
        <v>650</v>
      </c>
      <c r="Q171" s="17">
        <f t="shared" si="8"/>
        <v>260</v>
      </c>
      <c r="S171" s="16" t="str">
        <f>HYPERLINK(_xlfn.XLOOKUP($B171,'[1]By SKU'!$A:$A,'[1]By SKU'!H:H),$B171&amp;"-"&amp;S$7)</f>
        <v>Jacket Taupe Artic-</v>
      </c>
      <c r="T171" s="15" t="str">
        <f>HYPERLINK(_xlfn.XLOOKUP($B171,'[1]By SKU'!$A:$A,'[1]By SKU'!I:I),$B171&amp;"-"&amp;T$7)</f>
        <v>Jacket Taupe Artic-</v>
      </c>
      <c r="U171" s="14" t="str">
        <f>HYPERLINK(_xlfn.XLOOKUP($B171,'[1]By SKU'!$A:$A,'[1]By SKU'!J:J),$B171&amp;"-"&amp;U$7)</f>
        <v>Jacket Taupe Artic-</v>
      </c>
    </row>
    <row r="172" spans="2:21">
      <c r="B172" s="25" t="str">
        <v>Lagon Lightweight down jacket Mat</v>
      </c>
      <c r="C172" s="24" t="s">
        <v>1</v>
      </c>
      <c r="D172" s="23">
        <f>_xlfn.XLOOKUP(B172,'[1]By SKU'!$A:$A,'[1]By SKU'!$H:$H)</f>
        <v>85</v>
      </c>
      <c r="E172" s="22">
        <v>34</v>
      </c>
      <c r="F172" s="21" t="s">
        <v>0</v>
      </c>
      <c r="G172" s="20">
        <v>2</v>
      </c>
      <c r="H172" s="20">
        <v>2</v>
      </c>
      <c r="I172" s="20">
        <v>2</v>
      </c>
      <c r="J172" s="20">
        <v>2</v>
      </c>
      <c r="K172" s="20">
        <v>2</v>
      </c>
      <c r="L172" s="20">
        <v>2</v>
      </c>
      <c r="M172" s="20">
        <v>0</v>
      </c>
      <c r="N172" s="19">
        <v>0</v>
      </c>
      <c r="O172" s="18">
        <f t="shared" si="6"/>
        <v>12</v>
      </c>
      <c r="P172" s="17">
        <f t="shared" si="7"/>
        <v>1020</v>
      </c>
      <c r="Q172" s="17">
        <f t="shared" si="8"/>
        <v>408</v>
      </c>
      <c r="S172" s="16" t="str">
        <f>HYPERLINK(_xlfn.XLOOKUP($B172,'[1]By SKU'!$A:$A,'[1]By SKU'!H:H),$B172&amp;"-"&amp;S$7)</f>
        <v>Lagon Lightweight down jacket Mat-</v>
      </c>
      <c r="T172" s="15" t="str">
        <f>HYPERLINK(_xlfn.XLOOKUP($B172,'[1]By SKU'!$A:$A,'[1]By SKU'!I:I),$B172&amp;"-"&amp;T$7)</f>
        <v>Lagon Lightweight down jacket Mat-</v>
      </c>
      <c r="U172" s="14" t="str">
        <f>HYPERLINK(_xlfn.XLOOKUP($B172,'[1]By SKU'!$A:$A,'[1]By SKU'!J:J),$B172&amp;"-"&amp;U$7)</f>
        <v>Lagon Lightweight down jacket Mat-</v>
      </c>
    </row>
    <row r="173" spans="2:21">
      <c r="B173" s="25" t="str">
        <v>Lagon Lightweight down jacket Nico</v>
      </c>
      <c r="C173" s="24" t="s">
        <v>1</v>
      </c>
      <c r="D173" s="23">
        <f>_xlfn.XLOOKUP(B173,'[1]By SKU'!$A:$A,'[1]By SKU'!$H:$H)</f>
        <v>180</v>
      </c>
      <c r="E173" s="22">
        <v>72</v>
      </c>
      <c r="F173" s="21" t="s">
        <v>0</v>
      </c>
      <c r="G173" s="20">
        <v>1</v>
      </c>
      <c r="H173" s="20">
        <v>1</v>
      </c>
      <c r="I173" s="20">
        <v>1</v>
      </c>
      <c r="J173" s="20">
        <v>1</v>
      </c>
      <c r="K173" s="20">
        <v>2</v>
      </c>
      <c r="L173" s="20">
        <v>0</v>
      </c>
      <c r="M173" s="20">
        <v>0</v>
      </c>
      <c r="N173" s="19">
        <v>0</v>
      </c>
      <c r="O173" s="18">
        <f t="shared" si="6"/>
        <v>6</v>
      </c>
      <c r="P173" s="17">
        <f t="shared" si="7"/>
        <v>1080</v>
      </c>
      <c r="Q173" s="17">
        <f t="shared" si="8"/>
        <v>432</v>
      </c>
      <c r="S173" s="16" t="str">
        <f>HYPERLINK(_xlfn.XLOOKUP($B173,'[1]By SKU'!$A:$A,'[1]By SKU'!H:H),$B173&amp;"-"&amp;S$7)</f>
        <v>Lagon Lightweight down jacket Nico-</v>
      </c>
      <c r="T173" s="15" t="str">
        <f>HYPERLINK(_xlfn.XLOOKUP($B173,'[1]By SKU'!$A:$A,'[1]By SKU'!I:I),$B173&amp;"-"&amp;T$7)</f>
        <v>Lagon Lightweight down jacket Nico-</v>
      </c>
      <c r="U173" s="14" t="str">
        <f>HYPERLINK(_xlfn.XLOOKUP($B173,'[1]By SKU'!$A:$A,'[1]By SKU'!J:J),$B173&amp;"-"&amp;U$7)</f>
        <v>Lagon Lightweight down jacket Nico-</v>
      </c>
    </row>
    <row r="174" spans="2:21">
      <c r="B174" s="25" t="str">
        <v>Lichen green Mat lightweight puffer jacket</v>
      </c>
      <c r="C174" s="24" t="s">
        <v>1</v>
      </c>
      <c r="D174" s="23">
        <f>_xlfn.XLOOKUP(B174,'[1]By SKU'!$A:$A,'[1]By SKU'!$H:$H)</f>
        <v>170</v>
      </c>
      <c r="E174" s="22">
        <v>68</v>
      </c>
      <c r="F174" s="21" t="s">
        <v>0</v>
      </c>
      <c r="G174" s="20">
        <v>1</v>
      </c>
      <c r="H174" s="20">
        <v>2</v>
      </c>
      <c r="I174" s="20">
        <v>0</v>
      </c>
      <c r="J174" s="20">
        <v>0</v>
      </c>
      <c r="K174" s="20">
        <v>3</v>
      </c>
      <c r="L174" s="20">
        <v>3</v>
      </c>
      <c r="M174" s="20">
        <v>4</v>
      </c>
      <c r="N174" s="19">
        <v>3</v>
      </c>
      <c r="O174" s="18">
        <f t="shared" si="6"/>
        <v>16</v>
      </c>
      <c r="P174" s="17">
        <f t="shared" si="7"/>
        <v>2720</v>
      </c>
      <c r="Q174" s="17">
        <f t="shared" si="8"/>
        <v>1088</v>
      </c>
      <c r="S174" s="16" t="str">
        <f>HYPERLINK(_xlfn.XLOOKUP($B174,'[1]By SKU'!$A:$A,'[1]By SKU'!H:H),$B174&amp;"-"&amp;S$7)</f>
        <v>Lichen green Mat lightweight puffer jacket-</v>
      </c>
      <c r="T174" s="15" t="str">
        <f>HYPERLINK(_xlfn.XLOOKUP($B174,'[1]By SKU'!$A:$A,'[1]By SKU'!I:I),$B174&amp;"-"&amp;T$7)</f>
        <v>Lichen green Mat lightweight puffer jacket-</v>
      </c>
      <c r="U174" s="14" t="str">
        <f>HYPERLINK(_xlfn.XLOOKUP($B174,'[1]By SKU'!$A:$A,'[1]By SKU'!J:J),$B174&amp;"-"&amp;U$7)</f>
        <v>Lichen green Mat lightweight puffer jacket-</v>
      </c>
    </row>
    <row r="175" spans="2:21">
      <c r="B175" s="25" t="str">
        <v>Lichen green Mataro organic cotton hooded sweatshirt</v>
      </c>
      <c r="C175" s="24" t="s">
        <v>9</v>
      </c>
      <c r="D175" s="23">
        <f>_xlfn.XLOOKUP(B175,'[1]By SKU'!$A:$A,'[1]By SKU'!$H:$H)</f>
        <v>48</v>
      </c>
      <c r="E175" s="22">
        <v>19.2</v>
      </c>
      <c r="F175" s="21" t="s">
        <v>0</v>
      </c>
      <c r="G175" s="20">
        <v>0</v>
      </c>
      <c r="H175" s="20">
        <v>0</v>
      </c>
      <c r="I175" s="20">
        <v>0</v>
      </c>
      <c r="J175" s="20">
        <v>1</v>
      </c>
      <c r="K175" s="20">
        <v>0</v>
      </c>
      <c r="L175" s="20">
        <v>0</v>
      </c>
      <c r="M175" s="20">
        <v>0</v>
      </c>
      <c r="N175" s="19">
        <v>0</v>
      </c>
      <c r="O175" s="18">
        <f t="shared" si="6"/>
        <v>1</v>
      </c>
      <c r="P175" s="17">
        <f t="shared" si="7"/>
        <v>48</v>
      </c>
      <c r="Q175" s="17">
        <f t="shared" si="8"/>
        <v>19.2</v>
      </c>
      <c r="S175" s="16" t="str">
        <f>HYPERLINK(_xlfn.XLOOKUP($B175,'[1]By SKU'!$A:$A,'[1]By SKU'!H:H),$B175&amp;"-"&amp;S$7)</f>
        <v>Lichen green Mataro organic cotton hooded sweatshirt-</v>
      </c>
      <c r="T175" s="15" t="str">
        <f>HYPERLINK(_xlfn.XLOOKUP($B175,'[1]By SKU'!$A:$A,'[1]By SKU'!I:I),$B175&amp;"-"&amp;T$7)</f>
        <v>Lichen green Mataro organic cotton hooded sweatshirt-</v>
      </c>
      <c r="U175" s="14" t="str">
        <f>HYPERLINK(_xlfn.XLOOKUP($B175,'[1]By SKU'!$A:$A,'[1]By SKU'!J:J),$B175&amp;"-"&amp;U$7)</f>
        <v>Lichen green Mataro organic cotton hooded sweatshirt-</v>
      </c>
    </row>
    <row r="176" spans="2:21">
      <c r="B176" s="25" t="str">
        <v>Lichen green Nico lightweight hooded puffer jacket</v>
      </c>
      <c r="C176" s="24" t="s">
        <v>1</v>
      </c>
      <c r="D176" s="23">
        <f>_xlfn.XLOOKUP(B176,'[1]By SKU'!$A:$A,'[1]By SKU'!$H:$H)</f>
        <v>180</v>
      </c>
      <c r="E176" s="22">
        <v>72</v>
      </c>
      <c r="F176" s="21" t="s">
        <v>0</v>
      </c>
      <c r="G176" s="20">
        <v>2</v>
      </c>
      <c r="H176" s="20">
        <v>5</v>
      </c>
      <c r="I176" s="20">
        <v>3</v>
      </c>
      <c r="J176" s="20">
        <v>3</v>
      </c>
      <c r="K176" s="20">
        <v>6</v>
      </c>
      <c r="L176" s="20">
        <v>3</v>
      </c>
      <c r="M176" s="20">
        <v>4</v>
      </c>
      <c r="N176" s="19">
        <v>0</v>
      </c>
      <c r="O176" s="18">
        <f t="shared" si="6"/>
        <v>26</v>
      </c>
      <c r="P176" s="17">
        <f t="shared" si="7"/>
        <v>4680</v>
      </c>
      <c r="Q176" s="17">
        <f t="shared" si="8"/>
        <v>1872</v>
      </c>
      <c r="S176" s="16" t="str">
        <f>HYPERLINK(_xlfn.XLOOKUP($B176,'[1]By SKU'!$A:$A,'[1]By SKU'!H:H),$B176&amp;"-"&amp;S$7)</f>
        <v>Lichen green Nico lightweight hooded puffer jacket-</v>
      </c>
      <c r="T176" s="15" t="str">
        <f>HYPERLINK(_xlfn.XLOOKUP($B176,'[1]By SKU'!$A:$A,'[1]By SKU'!I:I),$B176&amp;"-"&amp;T$7)</f>
        <v>Lichen green Nico lightweight hooded puffer jacket-</v>
      </c>
      <c r="U176" s="14" t="str">
        <f>HYPERLINK(_xlfn.XLOOKUP($B176,'[1]By SKU'!$A:$A,'[1]By SKU'!J:J),$B176&amp;"-"&amp;U$7)</f>
        <v>Lichen green Nico lightweight hooded puffer jacket-</v>
      </c>
    </row>
    <row r="177" spans="2:21">
      <c r="B177" s="25" t="str">
        <v>Lichen green Pietro organic cotton T-shirt</v>
      </c>
      <c r="C177" s="24" t="s">
        <v>2</v>
      </c>
      <c r="D177" s="23">
        <f>_xlfn.XLOOKUP(B177,'[1]By SKU'!$A:$A,'[1]By SKU'!$H:$H)</f>
        <v>23</v>
      </c>
      <c r="E177" s="22">
        <v>9.1999999999999993</v>
      </c>
      <c r="F177" s="21" t="s">
        <v>0</v>
      </c>
      <c r="G177" s="20">
        <v>0</v>
      </c>
      <c r="H177" s="20">
        <v>0</v>
      </c>
      <c r="I177" s="20">
        <v>0</v>
      </c>
      <c r="J177" s="20">
        <v>1</v>
      </c>
      <c r="K177" s="20">
        <v>2</v>
      </c>
      <c r="L177" s="20">
        <v>2</v>
      </c>
      <c r="M177" s="20">
        <v>0</v>
      </c>
      <c r="N177" s="19">
        <v>0</v>
      </c>
      <c r="O177" s="18">
        <f t="shared" si="6"/>
        <v>5</v>
      </c>
      <c r="P177" s="17">
        <f t="shared" si="7"/>
        <v>115</v>
      </c>
      <c r="Q177" s="17">
        <f t="shared" si="8"/>
        <v>46</v>
      </c>
      <c r="S177" s="16" t="str">
        <f>HYPERLINK(_xlfn.XLOOKUP($B177,'[1]By SKU'!$A:$A,'[1]By SKU'!H:H),$B177&amp;"-"&amp;S$7)</f>
        <v>Lichen green Pietro organic cotton T-shirt-</v>
      </c>
      <c r="T177" s="15" t="str">
        <f>HYPERLINK(_xlfn.XLOOKUP($B177,'[1]By SKU'!$A:$A,'[1]By SKU'!I:I),$B177&amp;"-"&amp;T$7)</f>
        <v>Lichen green Pietro organic cotton T-shirt-</v>
      </c>
      <c r="U177" s="14" t="str">
        <f>HYPERLINK(_xlfn.XLOOKUP($B177,'[1]By SKU'!$A:$A,'[1]By SKU'!J:J),$B177&amp;"-"&amp;U$7)</f>
        <v>Lichen green Pietro organic cotton T-shirt-</v>
      </c>
    </row>
    <row r="178" spans="2:21">
      <c r="B178" s="25" t="str">
        <v>Lichen green River M Tennis Shoes</v>
      </c>
      <c r="C178" s="24" t="s">
        <v>11</v>
      </c>
      <c r="D178" s="23">
        <f>_xlfn.XLOOKUP(B178,'[1]By SKU'!$A:$A,'[1]By SKU'!$H:$H)</f>
        <v>72</v>
      </c>
      <c r="E178" s="22">
        <v>28.8</v>
      </c>
      <c r="F178" s="21" t="s">
        <v>11</v>
      </c>
      <c r="G178" s="20">
        <v>1</v>
      </c>
      <c r="H178" s="20">
        <v>1</v>
      </c>
      <c r="I178" s="20">
        <v>2</v>
      </c>
      <c r="J178" s="20">
        <v>1</v>
      </c>
      <c r="K178" s="20">
        <v>2</v>
      </c>
      <c r="L178" s="20">
        <v>0</v>
      </c>
      <c r="M178" s="20">
        <v>0</v>
      </c>
      <c r="N178" s="19">
        <v>0</v>
      </c>
      <c r="O178" s="18">
        <f t="shared" si="6"/>
        <v>7</v>
      </c>
      <c r="P178" s="17">
        <f t="shared" si="7"/>
        <v>504</v>
      </c>
      <c r="Q178" s="17">
        <f t="shared" si="8"/>
        <v>201.6</v>
      </c>
      <c r="S178" s="16" t="str">
        <f>HYPERLINK(_xlfn.XLOOKUP($B178,'[1]By SKU'!$A:$A,'[1]By SKU'!H:H),$B178&amp;"-"&amp;S$7)</f>
        <v>Lichen green River M Tennis Shoes-</v>
      </c>
      <c r="T178" s="15" t="str">
        <f>HYPERLINK(_xlfn.XLOOKUP($B178,'[1]By SKU'!$A:$A,'[1]By SKU'!I:I),$B178&amp;"-"&amp;T$7)</f>
        <v>Lichen green River M Tennis Shoes-</v>
      </c>
      <c r="U178" s="14" t="str">
        <f>HYPERLINK(_xlfn.XLOOKUP($B178,'[1]By SKU'!$A:$A,'[1]By SKU'!J:J),$B178&amp;"-"&amp;U$7)</f>
        <v>Lichen green River M Tennis Shoes-</v>
      </c>
    </row>
    <row r="179" spans="2:21">
      <c r="B179" s="25" t="str">
        <v>Lichen green Santiago organic cotton jogpant</v>
      </c>
      <c r="C179" s="24" t="s">
        <v>7</v>
      </c>
      <c r="D179" s="23">
        <f>_xlfn.XLOOKUP(B179,'[1]By SKU'!$A:$A,'[1]By SKU'!$H:$H)</f>
        <v>43</v>
      </c>
      <c r="E179" s="22">
        <v>17.2</v>
      </c>
      <c r="F179" s="21" t="s">
        <v>0</v>
      </c>
      <c r="G179" s="20">
        <v>1</v>
      </c>
      <c r="H179" s="20">
        <v>0</v>
      </c>
      <c r="I179" s="20">
        <v>3</v>
      </c>
      <c r="J179" s="20">
        <v>1</v>
      </c>
      <c r="K179" s="20">
        <v>2</v>
      </c>
      <c r="L179" s="20">
        <v>3</v>
      </c>
      <c r="M179" s="20">
        <v>0</v>
      </c>
      <c r="N179" s="19">
        <v>0</v>
      </c>
      <c r="O179" s="18">
        <f t="shared" si="6"/>
        <v>10</v>
      </c>
      <c r="P179" s="17">
        <f t="shared" si="7"/>
        <v>430</v>
      </c>
      <c r="Q179" s="17">
        <f t="shared" si="8"/>
        <v>172</v>
      </c>
      <c r="S179" s="16" t="str">
        <f>HYPERLINK(_xlfn.XLOOKUP($B179,'[1]By SKU'!$A:$A,'[1]By SKU'!H:H),$B179&amp;"-"&amp;S$7)</f>
        <v>Lichen green Santiago organic cotton jogpant-</v>
      </c>
      <c r="T179" s="15" t="str">
        <f>HYPERLINK(_xlfn.XLOOKUP($B179,'[1]By SKU'!$A:$A,'[1]By SKU'!I:I),$B179&amp;"-"&amp;T$7)</f>
        <v>Lichen green Santiago organic cotton jogpant-</v>
      </c>
      <c r="U179" s="14" t="str">
        <f>HYPERLINK(_xlfn.XLOOKUP($B179,'[1]By SKU'!$A:$A,'[1]By SKU'!J:J),$B179&amp;"-"&amp;U$7)</f>
        <v>Lichen green Santiago organic cotton jogpant-</v>
      </c>
    </row>
    <row r="180" spans="2:21">
      <c r="B180" s="25" t="str">
        <v>Lichen green Tom sleeveless puffer jacket</v>
      </c>
      <c r="C180" s="24" t="s">
        <v>1</v>
      </c>
      <c r="D180" s="23">
        <f>_xlfn.XLOOKUP(B180,'[1]By SKU'!$A:$A,'[1]By SKU'!$H:$H)</f>
        <v>140</v>
      </c>
      <c r="E180" s="22">
        <v>56</v>
      </c>
      <c r="F180" s="21" t="s">
        <v>0</v>
      </c>
      <c r="G180" s="20">
        <v>0</v>
      </c>
      <c r="H180" s="20">
        <v>1</v>
      </c>
      <c r="I180" s="20">
        <v>0</v>
      </c>
      <c r="J180" s="20">
        <v>1</v>
      </c>
      <c r="K180" s="20">
        <v>2</v>
      </c>
      <c r="L180" s="20">
        <v>3</v>
      </c>
      <c r="M180" s="20">
        <v>3</v>
      </c>
      <c r="N180" s="19">
        <v>1</v>
      </c>
      <c r="O180" s="18">
        <f t="shared" si="6"/>
        <v>11</v>
      </c>
      <c r="P180" s="17">
        <f t="shared" si="7"/>
        <v>1540</v>
      </c>
      <c r="Q180" s="17">
        <f t="shared" si="8"/>
        <v>616</v>
      </c>
      <c r="S180" s="16" t="str">
        <f>HYPERLINK(_xlfn.XLOOKUP($B180,'[1]By SKU'!$A:$A,'[1]By SKU'!H:H),$B180&amp;"-"&amp;S$7)</f>
        <v>Lichen green Tom sleeveless puffer jacket-</v>
      </c>
      <c r="T180" s="15" t="str">
        <f>HYPERLINK(_xlfn.XLOOKUP($B180,'[1]By SKU'!$A:$A,'[1]By SKU'!I:I),$B180&amp;"-"&amp;T$7)</f>
        <v>Lichen green Tom sleeveless puffer jacket-</v>
      </c>
      <c r="U180" s="14" t="str">
        <f>HYPERLINK(_xlfn.XLOOKUP($B180,'[1]By SKU'!$A:$A,'[1]By SKU'!J:J),$B180&amp;"-"&amp;U$7)</f>
        <v>Lichen green Tom sleeveless puffer jacket-</v>
      </c>
    </row>
    <row r="181" spans="2:21">
      <c r="B181" s="25" t="str">
        <v>Light denim Jorge hooded puffer jacket</v>
      </c>
      <c r="C181" s="24" t="s">
        <v>1</v>
      </c>
      <c r="D181" s="23">
        <f>_xlfn.XLOOKUP(B181,'[1]By SKU'!$A:$A,'[1]By SKU'!$H:$H)</f>
        <v>110</v>
      </c>
      <c r="E181" s="22">
        <v>44</v>
      </c>
      <c r="F181" s="21" t="s">
        <v>0</v>
      </c>
      <c r="G181" s="20">
        <v>5</v>
      </c>
      <c r="H181" s="20">
        <v>5</v>
      </c>
      <c r="I181" s="20">
        <v>3</v>
      </c>
      <c r="J181" s="20">
        <v>4</v>
      </c>
      <c r="K181" s="20">
        <v>3</v>
      </c>
      <c r="L181" s="20">
        <v>6</v>
      </c>
      <c r="M181" s="20">
        <v>3</v>
      </c>
      <c r="N181" s="19">
        <v>0</v>
      </c>
      <c r="O181" s="18">
        <f t="shared" si="6"/>
        <v>29</v>
      </c>
      <c r="P181" s="17">
        <f t="shared" si="7"/>
        <v>3190</v>
      </c>
      <c r="Q181" s="17">
        <f t="shared" si="8"/>
        <v>1276</v>
      </c>
      <c r="S181" s="16" t="str">
        <f>HYPERLINK(_xlfn.XLOOKUP($B181,'[1]By SKU'!$A:$A,'[1]By SKU'!H:H),$B181&amp;"-"&amp;S$7)</f>
        <v>Light denim Jorge hooded puffer jacket-</v>
      </c>
      <c r="T181" s="15" t="str">
        <f>HYPERLINK(_xlfn.XLOOKUP($B181,'[1]By SKU'!$A:$A,'[1]By SKU'!I:I),$B181&amp;"-"&amp;T$7)</f>
        <v>Light denim Jorge hooded puffer jacket-</v>
      </c>
      <c r="U181" s="14" t="str">
        <f>HYPERLINK(_xlfn.XLOOKUP($B181,'[1]By SKU'!$A:$A,'[1]By SKU'!J:J),$B181&amp;"-"&amp;U$7)</f>
        <v>Light denim Jorge hooded puffer jacket-</v>
      </c>
    </row>
    <row r="182" spans="2:21">
      <c r="B182" s="25" t="str">
        <v>Light denim Lightweight down jacket Mat</v>
      </c>
      <c r="C182" s="24" t="s">
        <v>1</v>
      </c>
      <c r="D182" s="23">
        <f>_xlfn.XLOOKUP(B182,'[1]By SKU'!$A:$A,'[1]By SKU'!$H:$H)</f>
        <v>170</v>
      </c>
      <c r="E182" s="22">
        <v>68</v>
      </c>
      <c r="F182" s="21" t="s">
        <v>0</v>
      </c>
      <c r="G182" s="20">
        <v>1</v>
      </c>
      <c r="H182" s="20">
        <v>0</v>
      </c>
      <c r="I182" s="20">
        <v>0</v>
      </c>
      <c r="J182" s="20">
        <v>0</v>
      </c>
      <c r="K182" s="20">
        <v>0</v>
      </c>
      <c r="L182" s="20">
        <v>1</v>
      </c>
      <c r="M182" s="20">
        <v>0</v>
      </c>
      <c r="N182" s="19">
        <v>0</v>
      </c>
      <c r="O182" s="18">
        <f t="shared" si="6"/>
        <v>2</v>
      </c>
      <c r="P182" s="17">
        <f t="shared" si="7"/>
        <v>340</v>
      </c>
      <c r="Q182" s="17">
        <f t="shared" si="8"/>
        <v>136</v>
      </c>
      <c r="S182" s="16" t="str">
        <f>HYPERLINK(_xlfn.XLOOKUP($B182,'[1]By SKU'!$A:$A,'[1]By SKU'!H:H),$B182&amp;"-"&amp;S$7)</f>
        <v>Light denim Lightweight down jacket Mat-</v>
      </c>
      <c r="T182" s="15" t="str">
        <f>HYPERLINK(_xlfn.XLOOKUP($B182,'[1]By SKU'!$A:$A,'[1]By SKU'!I:I),$B182&amp;"-"&amp;T$7)</f>
        <v>Light denim Lightweight down jacket Mat-</v>
      </c>
      <c r="U182" s="14" t="str">
        <f>HYPERLINK(_xlfn.XLOOKUP($B182,'[1]By SKU'!$A:$A,'[1]By SKU'!J:J),$B182&amp;"-"&amp;U$7)</f>
        <v>Light denim Lightweight down jacket Mat-</v>
      </c>
    </row>
    <row r="183" spans="2:21">
      <c r="B183" s="25" t="str">
        <v>Light denim Lightweight down jacket Nico</v>
      </c>
      <c r="C183" s="24" t="s">
        <v>1</v>
      </c>
      <c r="D183" s="23">
        <f>_xlfn.XLOOKUP(B183,'[1]By SKU'!$A:$A,'[1]By SKU'!$H:$H)</f>
        <v>180</v>
      </c>
      <c r="E183" s="22">
        <v>72</v>
      </c>
      <c r="F183" s="21" t="s">
        <v>0</v>
      </c>
      <c r="G183" s="20">
        <v>2</v>
      </c>
      <c r="H183" s="20">
        <v>1</v>
      </c>
      <c r="I183" s="20">
        <v>0</v>
      </c>
      <c r="J183" s="20">
        <v>1</v>
      </c>
      <c r="K183" s="20">
        <v>0</v>
      </c>
      <c r="L183" s="20">
        <v>2</v>
      </c>
      <c r="M183" s="20">
        <v>0</v>
      </c>
      <c r="N183" s="19">
        <v>0</v>
      </c>
      <c r="O183" s="18">
        <f t="shared" si="6"/>
        <v>6</v>
      </c>
      <c r="P183" s="17">
        <f t="shared" si="7"/>
        <v>1080</v>
      </c>
      <c r="Q183" s="17">
        <f t="shared" si="8"/>
        <v>432</v>
      </c>
      <c r="S183" s="16" t="str">
        <f>HYPERLINK(_xlfn.XLOOKUP($B183,'[1]By SKU'!$A:$A,'[1]By SKU'!H:H),$B183&amp;"-"&amp;S$7)</f>
        <v>Light denim Lightweight down jacket Nico-</v>
      </c>
      <c r="T183" s="15" t="str">
        <f>HYPERLINK(_xlfn.XLOOKUP($B183,'[1]By SKU'!$A:$A,'[1]By SKU'!I:I),$B183&amp;"-"&amp;T$7)</f>
        <v>Light denim Lightweight down jacket Nico-</v>
      </c>
      <c r="U183" s="14" t="str">
        <f>HYPERLINK(_xlfn.XLOOKUP($B183,'[1]By SKU'!$A:$A,'[1]By SKU'!J:J),$B183&amp;"-"&amp;U$7)</f>
        <v>Light denim Lightweight down jacket Nico-</v>
      </c>
    </row>
    <row r="184" spans="2:21">
      <c r="B184" s="25" t="str">
        <v>Light denim Marbella organic cotton polo shirt</v>
      </c>
      <c r="C184" s="24" t="s">
        <v>3</v>
      </c>
      <c r="D184" s="23">
        <f>_xlfn.XLOOKUP(B184,'[1]By SKU'!$A:$A,'[1]By SKU'!$H:$H)</f>
        <v>38</v>
      </c>
      <c r="E184" s="22">
        <v>15.2</v>
      </c>
      <c r="F184" s="21" t="s">
        <v>0</v>
      </c>
      <c r="G184" s="20">
        <v>0</v>
      </c>
      <c r="H184" s="20">
        <v>0</v>
      </c>
      <c r="I184" s="20">
        <v>2</v>
      </c>
      <c r="J184" s="20">
        <v>0</v>
      </c>
      <c r="K184" s="20">
        <v>0</v>
      </c>
      <c r="L184" s="20">
        <v>2</v>
      </c>
      <c r="M184" s="20">
        <v>0</v>
      </c>
      <c r="N184" s="19">
        <v>0</v>
      </c>
      <c r="O184" s="18">
        <f t="shared" si="6"/>
        <v>4</v>
      </c>
      <c r="P184" s="17">
        <f t="shared" si="7"/>
        <v>152</v>
      </c>
      <c r="Q184" s="17">
        <f t="shared" si="8"/>
        <v>60.8</v>
      </c>
      <c r="S184" s="16" t="str">
        <f>HYPERLINK(_xlfn.XLOOKUP($B184,'[1]By SKU'!$A:$A,'[1]By SKU'!H:H),$B184&amp;"-"&amp;S$7)</f>
        <v>Light denim Marbella organic cotton polo shirt-</v>
      </c>
      <c r="T184" s="15" t="str">
        <f>HYPERLINK(_xlfn.XLOOKUP($B184,'[1]By SKU'!$A:$A,'[1]By SKU'!I:I),$B184&amp;"-"&amp;T$7)</f>
        <v>Light denim Marbella organic cotton polo shirt-</v>
      </c>
      <c r="U184" s="14" t="str">
        <f>HYPERLINK(_xlfn.XLOOKUP($B184,'[1]By SKU'!$A:$A,'[1]By SKU'!J:J),$B184&amp;"-"&amp;U$7)</f>
        <v>Light denim Marbella organic cotton polo shirt-</v>
      </c>
    </row>
    <row r="185" spans="2:21">
      <c r="B185" s="25" t="str">
        <v>Light denim Mat lightweight puffer jacket</v>
      </c>
      <c r="C185" s="24" t="s">
        <v>1</v>
      </c>
      <c r="D185" s="23">
        <f>_xlfn.XLOOKUP(B185,'[1]By SKU'!$A:$A,'[1]By SKU'!$H:$H)</f>
        <v>170</v>
      </c>
      <c r="E185" s="22">
        <v>68</v>
      </c>
      <c r="F185" s="21" t="s">
        <v>0</v>
      </c>
      <c r="G185" s="20">
        <v>1</v>
      </c>
      <c r="H185" s="20">
        <v>0</v>
      </c>
      <c r="I185" s="20">
        <v>0</v>
      </c>
      <c r="J185" s="20">
        <v>0</v>
      </c>
      <c r="K185" s="20">
        <v>3</v>
      </c>
      <c r="L185" s="20">
        <v>2</v>
      </c>
      <c r="M185" s="20">
        <v>1</v>
      </c>
      <c r="N185" s="19">
        <v>1</v>
      </c>
      <c r="O185" s="18">
        <f t="shared" si="6"/>
        <v>8</v>
      </c>
      <c r="P185" s="17">
        <f t="shared" si="7"/>
        <v>1360</v>
      </c>
      <c r="Q185" s="17">
        <f t="shared" si="8"/>
        <v>544</v>
      </c>
      <c r="S185" s="16" t="str">
        <f>HYPERLINK(_xlfn.XLOOKUP($B185,'[1]By SKU'!$A:$A,'[1]By SKU'!H:H),$B185&amp;"-"&amp;S$7)</f>
        <v>Light denim Mat lightweight puffer jacket-</v>
      </c>
      <c r="T185" s="15" t="str">
        <f>HYPERLINK(_xlfn.XLOOKUP($B185,'[1]By SKU'!$A:$A,'[1]By SKU'!I:I),$B185&amp;"-"&amp;T$7)</f>
        <v>Light denim Mat lightweight puffer jacket-</v>
      </c>
      <c r="U185" s="14" t="str">
        <f>HYPERLINK(_xlfn.XLOOKUP($B185,'[1]By SKU'!$A:$A,'[1]By SKU'!J:J),$B185&amp;"-"&amp;U$7)</f>
        <v>Light denim Mat lightweight puffer jacket-</v>
      </c>
    </row>
    <row r="186" spans="2:21">
      <c r="B186" s="25" t="str">
        <v>Light denim Nico lightweight hooded puffer jacket</v>
      </c>
      <c r="C186" s="24" t="s">
        <v>1</v>
      </c>
      <c r="D186" s="23">
        <f>_xlfn.XLOOKUP(B186,'[1]By SKU'!$A:$A,'[1]By SKU'!$H:$H)</f>
        <v>180</v>
      </c>
      <c r="E186" s="22">
        <v>72</v>
      </c>
      <c r="F186" s="21" t="s">
        <v>0</v>
      </c>
      <c r="G186" s="20">
        <v>4</v>
      </c>
      <c r="H186" s="20">
        <v>3</v>
      </c>
      <c r="I186" s="20">
        <v>0</v>
      </c>
      <c r="J186" s="20">
        <v>2</v>
      </c>
      <c r="K186" s="20">
        <v>0</v>
      </c>
      <c r="L186" s="20">
        <v>5</v>
      </c>
      <c r="M186" s="20">
        <v>5</v>
      </c>
      <c r="N186" s="19">
        <v>2</v>
      </c>
      <c r="O186" s="18">
        <f t="shared" si="6"/>
        <v>21</v>
      </c>
      <c r="P186" s="17">
        <f t="shared" si="7"/>
        <v>3780</v>
      </c>
      <c r="Q186" s="17">
        <f t="shared" si="8"/>
        <v>1512</v>
      </c>
      <c r="S186" s="16" t="str">
        <f>HYPERLINK(_xlfn.XLOOKUP($B186,'[1]By SKU'!$A:$A,'[1]By SKU'!H:H),$B186&amp;"-"&amp;S$7)</f>
        <v>Light denim Nico lightweight hooded puffer jacket-</v>
      </c>
      <c r="T186" s="15" t="str">
        <f>HYPERLINK(_xlfn.XLOOKUP($B186,'[1]By SKU'!$A:$A,'[1]By SKU'!I:I),$B186&amp;"-"&amp;T$7)</f>
        <v>Light denim Nico lightweight hooded puffer jacket-</v>
      </c>
      <c r="U186" s="14" t="str">
        <f>HYPERLINK(_xlfn.XLOOKUP($B186,'[1]By SKU'!$A:$A,'[1]By SKU'!J:J),$B186&amp;"-"&amp;U$7)</f>
        <v>Light denim Nico lightweight hooded puffer jacket-</v>
      </c>
    </row>
    <row r="187" spans="2:21">
      <c r="B187" s="25" t="str">
        <v>Light denim Pat hooded sleeveless puffer jacket</v>
      </c>
      <c r="C187" s="24" t="s">
        <v>1</v>
      </c>
      <c r="D187" s="23">
        <f>_xlfn.XLOOKUP(B187,'[1]By SKU'!$A:$A,'[1]By SKU'!$H:$H)</f>
        <v>75</v>
      </c>
      <c r="E187" s="22">
        <v>30</v>
      </c>
      <c r="F187" s="21" t="s">
        <v>0</v>
      </c>
      <c r="G187" s="20">
        <v>2</v>
      </c>
      <c r="H187" s="20">
        <v>1</v>
      </c>
      <c r="I187" s="20">
        <v>2</v>
      </c>
      <c r="J187" s="20">
        <v>3</v>
      </c>
      <c r="K187" s="20">
        <v>2</v>
      </c>
      <c r="L187" s="20">
        <v>1</v>
      </c>
      <c r="M187" s="20">
        <v>3</v>
      </c>
      <c r="N187" s="19">
        <v>2</v>
      </c>
      <c r="O187" s="18">
        <f t="shared" si="6"/>
        <v>16</v>
      </c>
      <c r="P187" s="17">
        <f t="shared" si="7"/>
        <v>1200</v>
      </c>
      <c r="Q187" s="17">
        <f t="shared" si="8"/>
        <v>480</v>
      </c>
      <c r="S187" s="16" t="str">
        <f>HYPERLINK(_xlfn.XLOOKUP($B187,'[1]By SKU'!$A:$A,'[1]By SKU'!H:H),$B187&amp;"-"&amp;S$7)</f>
        <v>Light denim Pat hooded sleeveless puffer jacket-</v>
      </c>
      <c r="T187" s="15" t="str">
        <f>HYPERLINK(_xlfn.XLOOKUP($B187,'[1]By SKU'!$A:$A,'[1]By SKU'!I:I),$B187&amp;"-"&amp;T$7)</f>
        <v>Light denim Pat hooded sleeveless puffer jacket-</v>
      </c>
      <c r="U187" s="14" t="str">
        <f>HYPERLINK(_xlfn.XLOOKUP($B187,'[1]By SKU'!$A:$A,'[1]By SKU'!J:J),$B187&amp;"-"&amp;U$7)</f>
        <v>Light denim Pat hooded sleeveless puffer jacket-</v>
      </c>
    </row>
    <row r="188" spans="2:21">
      <c r="B188" s="25" t="str">
        <v>Light denim Tom sleeveless puffer jacket</v>
      </c>
      <c r="C188" s="24" t="s">
        <v>1</v>
      </c>
      <c r="D188" s="23">
        <f>_xlfn.XLOOKUP(B188,'[1]By SKU'!$A:$A,'[1]By SKU'!$H:$H)</f>
        <v>140</v>
      </c>
      <c r="E188" s="22">
        <v>56</v>
      </c>
      <c r="F188" s="21" t="s">
        <v>0</v>
      </c>
      <c r="G188" s="20">
        <v>3</v>
      </c>
      <c r="H188" s="20">
        <v>1</v>
      </c>
      <c r="I188" s="20">
        <v>0</v>
      </c>
      <c r="J188" s="20">
        <v>0</v>
      </c>
      <c r="K188" s="20">
        <v>7</v>
      </c>
      <c r="L188" s="20">
        <v>9</v>
      </c>
      <c r="M188" s="20">
        <v>9</v>
      </c>
      <c r="N188" s="19">
        <v>3</v>
      </c>
      <c r="O188" s="18">
        <f t="shared" si="6"/>
        <v>32</v>
      </c>
      <c r="P188" s="17">
        <f t="shared" si="7"/>
        <v>4480</v>
      </c>
      <c r="Q188" s="17">
        <f t="shared" si="8"/>
        <v>1792</v>
      </c>
      <c r="S188" s="16" t="str">
        <f>HYPERLINK(_xlfn.XLOOKUP($B188,'[1]By SKU'!$A:$A,'[1]By SKU'!H:H),$B188&amp;"-"&amp;S$7)</f>
        <v>Light denim Tom sleeveless puffer jacket-</v>
      </c>
      <c r="T188" s="15" t="str">
        <f>HYPERLINK(_xlfn.XLOOKUP($B188,'[1]By SKU'!$A:$A,'[1]By SKU'!I:I),$B188&amp;"-"&amp;T$7)</f>
        <v>Light denim Tom sleeveless puffer jacket-</v>
      </c>
      <c r="U188" s="14" t="str">
        <f>HYPERLINK(_xlfn.XLOOKUP($B188,'[1]By SKU'!$A:$A,'[1]By SKU'!J:J),$B188&amp;"-"&amp;U$7)</f>
        <v>Light denim Tom sleeveless puffer jacket-</v>
      </c>
    </row>
    <row r="189" spans="2:21">
      <c r="B189" s="25" t="str">
        <v>Light kaki Lightweight down jacket Mat</v>
      </c>
      <c r="C189" s="24" t="s">
        <v>1</v>
      </c>
      <c r="D189" s="23">
        <f>_xlfn.XLOOKUP(B189,'[1]By SKU'!$A:$A,'[1]By SKU'!$H:$H)</f>
        <v>170</v>
      </c>
      <c r="E189" s="22">
        <v>68</v>
      </c>
      <c r="F189" s="21" t="s">
        <v>0</v>
      </c>
      <c r="G189" s="20">
        <v>2</v>
      </c>
      <c r="H189" s="20">
        <v>1</v>
      </c>
      <c r="I189" s="20">
        <v>2</v>
      </c>
      <c r="J189" s="20">
        <v>0</v>
      </c>
      <c r="K189" s="20">
        <v>1</v>
      </c>
      <c r="L189" s="20">
        <v>0</v>
      </c>
      <c r="M189" s="20">
        <v>0</v>
      </c>
      <c r="N189" s="19">
        <v>0</v>
      </c>
      <c r="O189" s="18">
        <f t="shared" si="6"/>
        <v>6</v>
      </c>
      <c r="P189" s="17">
        <f t="shared" si="7"/>
        <v>1020</v>
      </c>
      <c r="Q189" s="17">
        <f t="shared" si="8"/>
        <v>408</v>
      </c>
      <c r="S189" s="16" t="str">
        <f>HYPERLINK(_xlfn.XLOOKUP($B189,'[1]By SKU'!$A:$A,'[1]By SKU'!H:H),$B189&amp;"-"&amp;S$7)</f>
        <v>Light kaki Lightweight down jacket Mat-</v>
      </c>
      <c r="T189" s="15" t="str">
        <f>HYPERLINK(_xlfn.XLOOKUP($B189,'[1]By SKU'!$A:$A,'[1]By SKU'!I:I),$B189&amp;"-"&amp;T$7)</f>
        <v>Light kaki Lightweight down jacket Mat-</v>
      </c>
      <c r="U189" s="14" t="str">
        <f>HYPERLINK(_xlfn.XLOOKUP($B189,'[1]By SKU'!$A:$A,'[1]By SKU'!J:J),$B189&amp;"-"&amp;U$7)</f>
        <v>Light kaki Lightweight down jacket Mat-</v>
      </c>
    </row>
    <row r="190" spans="2:21">
      <c r="B190" s="25" t="str">
        <v>Light kaki Lightweight down jacket Nico</v>
      </c>
      <c r="C190" s="24" t="s">
        <v>1</v>
      </c>
      <c r="D190" s="23">
        <f>_xlfn.XLOOKUP(B190,'[1]By SKU'!$A:$A,'[1]By SKU'!$H:$H)</f>
        <v>90</v>
      </c>
      <c r="E190" s="22">
        <v>36</v>
      </c>
      <c r="F190" s="21" t="s">
        <v>0</v>
      </c>
      <c r="G190" s="20">
        <v>1</v>
      </c>
      <c r="H190" s="20">
        <v>1</v>
      </c>
      <c r="I190" s="20">
        <v>1</v>
      </c>
      <c r="J190" s="20">
        <v>0</v>
      </c>
      <c r="K190" s="20">
        <v>0</v>
      </c>
      <c r="L190" s="20">
        <v>0</v>
      </c>
      <c r="M190" s="20">
        <v>0</v>
      </c>
      <c r="N190" s="19">
        <v>0</v>
      </c>
      <c r="O190" s="18">
        <f t="shared" si="6"/>
        <v>3</v>
      </c>
      <c r="P190" s="17">
        <f t="shared" si="7"/>
        <v>270</v>
      </c>
      <c r="Q190" s="17">
        <f t="shared" si="8"/>
        <v>108</v>
      </c>
      <c r="S190" s="16" t="str">
        <f>HYPERLINK(_xlfn.XLOOKUP($B190,'[1]By SKU'!$A:$A,'[1]By SKU'!H:H),$B190&amp;"-"&amp;S$7)</f>
        <v>Light kaki Lightweight down jacket Nico-</v>
      </c>
      <c r="T190" s="15" t="str">
        <f>HYPERLINK(_xlfn.XLOOKUP($B190,'[1]By SKU'!$A:$A,'[1]By SKU'!I:I),$B190&amp;"-"&amp;T$7)</f>
        <v>Light kaki Lightweight down jacket Nico-</v>
      </c>
      <c r="U190" s="14" t="str">
        <f>HYPERLINK(_xlfn.XLOOKUP($B190,'[1]By SKU'!$A:$A,'[1]By SKU'!J:J),$B190&amp;"-"&amp;U$7)</f>
        <v>Light kaki Lightweight down jacket Nico-</v>
      </c>
    </row>
    <row r="191" spans="2:21">
      <c r="B191" s="25" t="str">
        <v>Light sleeveless down jacket Bleu Tom</v>
      </c>
      <c r="C191" s="24" t="s">
        <v>1</v>
      </c>
      <c r="D191" s="23">
        <f>_xlfn.XLOOKUP(B191,'[1]By SKU'!$A:$A,'[1]By SKU'!$H:$H)</f>
        <v>70</v>
      </c>
      <c r="E191" s="22">
        <v>28</v>
      </c>
      <c r="F191" s="21" t="s">
        <v>0</v>
      </c>
      <c r="G191" s="20">
        <v>0</v>
      </c>
      <c r="H191" s="20">
        <v>2</v>
      </c>
      <c r="I191" s="20">
        <v>1</v>
      </c>
      <c r="J191" s="20">
        <v>1</v>
      </c>
      <c r="K191" s="20">
        <v>2</v>
      </c>
      <c r="L191" s="20">
        <v>0</v>
      </c>
      <c r="M191" s="20">
        <v>0</v>
      </c>
      <c r="N191" s="19">
        <v>0</v>
      </c>
      <c r="O191" s="18">
        <f t="shared" si="6"/>
        <v>6</v>
      </c>
      <c r="P191" s="17">
        <f t="shared" si="7"/>
        <v>420</v>
      </c>
      <c r="Q191" s="17">
        <f t="shared" si="8"/>
        <v>168</v>
      </c>
      <c r="S191" s="16" t="str">
        <f>HYPERLINK(_xlfn.XLOOKUP($B191,'[1]By SKU'!$A:$A,'[1]By SKU'!H:H),$B191&amp;"-"&amp;S$7)</f>
        <v>Light sleeveless down jacket Bleu Tom-</v>
      </c>
      <c r="T191" s="15" t="str">
        <f>HYPERLINK(_xlfn.XLOOKUP($B191,'[1]By SKU'!$A:$A,'[1]By SKU'!I:I),$B191&amp;"-"&amp;T$7)</f>
        <v>Light sleeveless down jacket Bleu Tom-</v>
      </c>
      <c r="U191" s="14" t="str">
        <f>HYPERLINK(_xlfn.XLOOKUP($B191,'[1]By SKU'!$A:$A,'[1]By SKU'!J:J),$B191&amp;"-"&amp;U$7)</f>
        <v>Light sleeveless down jacket Bleu Tom-</v>
      </c>
    </row>
    <row r="192" spans="2:21">
      <c r="B192" s="25" t="str">
        <v>Light sleeveless down jacket Lagon Tom</v>
      </c>
      <c r="C192" s="24" t="s">
        <v>1</v>
      </c>
      <c r="D192" s="23">
        <f>_xlfn.XLOOKUP(B192,'[1]By SKU'!$A:$A,'[1]By SKU'!$H:$H)</f>
        <v>70</v>
      </c>
      <c r="E192" s="22">
        <v>28</v>
      </c>
      <c r="F192" s="21" t="s">
        <v>0</v>
      </c>
      <c r="G192" s="20">
        <v>1</v>
      </c>
      <c r="H192" s="20">
        <v>1</v>
      </c>
      <c r="I192" s="20">
        <v>0</v>
      </c>
      <c r="J192" s="20">
        <v>0</v>
      </c>
      <c r="K192" s="20">
        <v>1</v>
      </c>
      <c r="L192" s="20">
        <v>2</v>
      </c>
      <c r="M192" s="20">
        <v>0</v>
      </c>
      <c r="N192" s="19">
        <v>0</v>
      </c>
      <c r="O192" s="18">
        <f t="shared" si="6"/>
        <v>5</v>
      </c>
      <c r="P192" s="17">
        <f t="shared" si="7"/>
        <v>350</v>
      </c>
      <c r="Q192" s="17">
        <f t="shared" si="8"/>
        <v>140</v>
      </c>
      <c r="S192" s="16" t="str">
        <f>HYPERLINK(_xlfn.XLOOKUP($B192,'[1]By SKU'!$A:$A,'[1]By SKU'!H:H),$B192&amp;"-"&amp;S$7)</f>
        <v>Light sleeveless down jacket Lagon Tom-</v>
      </c>
      <c r="T192" s="15" t="str">
        <f>HYPERLINK(_xlfn.XLOOKUP($B192,'[1]By SKU'!$A:$A,'[1]By SKU'!I:I),$B192&amp;"-"&amp;T$7)</f>
        <v>Light sleeveless down jacket Lagon Tom-</v>
      </c>
      <c r="U192" s="14" t="str">
        <f>HYPERLINK(_xlfn.XLOOKUP($B192,'[1]By SKU'!$A:$A,'[1]By SKU'!J:J),$B192&amp;"-"&amp;U$7)</f>
        <v>Light sleeveless down jacket Lagon Tom-</v>
      </c>
    </row>
    <row r="193" spans="2:21">
      <c r="B193" s="25" t="str">
        <v>Light sleeveless down jacket Light denim Tom</v>
      </c>
      <c r="C193" s="24" t="s">
        <v>1</v>
      </c>
      <c r="D193" s="23">
        <f>_xlfn.XLOOKUP(B193,'[1]By SKU'!$A:$A,'[1]By SKU'!$H:$H)</f>
        <v>140</v>
      </c>
      <c r="E193" s="22">
        <v>56</v>
      </c>
      <c r="F193" s="21" t="s">
        <v>0</v>
      </c>
      <c r="G193" s="20">
        <v>2</v>
      </c>
      <c r="H193" s="20">
        <v>0</v>
      </c>
      <c r="I193" s="20">
        <v>0</v>
      </c>
      <c r="J193" s="20">
        <v>0</v>
      </c>
      <c r="K193" s="20">
        <v>1</v>
      </c>
      <c r="L193" s="20">
        <v>1</v>
      </c>
      <c r="M193" s="20">
        <v>0</v>
      </c>
      <c r="N193" s="19">
        <v>0</v>
      </c>
      <c r="O193" s="18">
        <f t="shared" si="6"/>
        <v>4</v>
      </c>
      <c r="P193" s="17">
        <f t="shared" si="7"/>
        <v>560</v>
      </c>
      <c r="Q193" s="17">
        <f t="shared" si="8"/>
        <v>224</v>
      </c>
      <c r="S193" s="16" t="str">
        <f>HYPERLINK(_xlfn.XLOOKUP($B193,'[1]By SKU'!$A:$A,'[1]By SKU'!H:H),$B193&amp;"-"&amp;S$7)</f>
        <v>Light sleeveless down jacket Light denim Tom-</v>
      </c>
      <c r="T193" s="15" t="str">
        <f>HYPERLINK(_xlfn.XLOOKUP($B193,'[1]By SKU'!$A:$A,'[1]By SKU'!I:I),$B193&amp;"-"&amp;T$7)</f>
        <v>Light sleeveless down jacket Light denim Tom-</v>
      </c>
      <c r="U193" s="14" t="str">
        <f>HYPERLINK(_xlfn.XLOOKUP($B193,'[1]By SKU'!$A:$A,'[1]By SKU'!J:J),$B193&amp;"-"&amp;U$7)</f>
        <v>Light sleeveless down jacket Light denim Tom-</v>
      </c>
    </row>
    <row r="194" spans="2:21">
      <c r="B194" s="25" t="str">
        <v>Light sleeveless down jacket Light kaki Tom</v>
      </c>
      <c r="C194" s="24" t="s">
        <v>1</v>
      </c>
      <c r="D194" s="23">
        <f>_xlfn.XLOOKUP(B194,'[1]By SKU'!$A:$A,'[1]By SKU'!$H:$H)</f>
        <v>70</v>
      </c>
      <c r="E194" s="22">
        <v>28</v>
      </c>
      <c r="F194" s="21" t="s">
        <v>0</v>
      </c>
      <c r="G194" s="20">
        <v>0</v>
      </c>
      <c r="H194" s="20">
        <v>2</v>
      </c>
      <c r="I194" s="20">
        <v>0</v>
      </c>
      <c r="J194" s="20">
        <v>0</v>
      </c>
      <c r="K194" s="20">
        <v>0</v>
      </c>
      <c r="L194" s="20">
        <v>0</v>
      </c>
      <c r="M194" s="20">
        <v>0</v>
      </c>
      <c r="N194" s="19">
        <v>0</v>
      </c>
      <c r="O194" s="18">
        <f t="shared" si="6"/>
        <v>2</v>
      </c>
      <c r="P194" s="17">
        <f t="shared" si="7"/>
        <v>140</v>
      </c>
      <c r="Q194" s="17">
        <f t="shared" si="8"/>
        <v>56</v>
      </c>
      <c r="S194" s="16" t="str">
        <f>HYPERLINK(_xlfn.XLOOKUP($B194,'[1]By SKU'!$A:$A,'[1]By SKU'!H:H),$B194&amp;"-"&amp;S$7)</f>
        <v>Light sleeveless down jacket Light kaki Tom-</v>
      </c>
      <c r="T194" s="15" t="str">
        <f>HYPERLINK(_xlfn.XLOOKUP($B194,'[1]By SKU'!$A:$A,'[1]By SKU'!I:I),$B194&amp;"-"&amp;T$7)</f>
        <v>Light sleeveless down jacket Light kaki Tom-</v>
      </c>
      <c r="U194" s="14" t="str">
        <f>HYPERLINK(_xlfn.XLOOKUP($B194,'[1]By SKU'!$A:$A,'[1]By SKU'!J:J),$B194&amp;"-"&amp;U$7)</f>
        <v>Light sleeveless down jacket Light kaki Tom-</v>
      </c>
    </row>
    <row r="195" spans="2:21">
      <c r="B195" s="25" t="str">
        <v>Light sleeveless down jacket Yellow Tom</v>
      </c>
      <c r="C195" s="24" t="s">
        <v>1</v>
      </c>
      <c r="D195" s="23">
        <f>_xlfn.XLOOKUP(B195,'[1]By SKU'!$A:$A,'[1]By SKU'!$H:$H)</f>
        <v>140</v>
      </c>
      <c r="E195" s="22">
        <v>56</v>
      </c>
      <c r="F195" s="21" t="s">
        <v>0</v>
      </c>
      <c r="G195" s="20">
        <v>0</v>
      </c>
      <c r="H195" s="20">
        <v>2</v>
      </c>
      <c r="I195" s="20">
        <v>0</v>
      </c>
      <c r="J195" s="20">
        <v>1</v>
      </c>
      <c r="K195" s="20">
        <v>2</v>
      </c>
      <c r="L195" s="20">
        <v>0</v>
      </c>
      <c r="M195" s="20">
        <v>0</v>
      </c>
      <c r="N195" s="19">
        <v>0</v>
      </c>
      <c r="O195" s="18">
        <f t="shared" si="6"/>
        <v>5</v>
      </c>
      <c r="P195" s="17">
        <f t="shared" si="7"/>
        <v>700</v>
      </c>
      <c r="Q195" s="17">
        <f t="shared" si="8"/>
        <v>280</v>
      </c>
      <c r="S195" s="16" t="str">
        <f>HYPERLINK(_xlfn.XLOOKUP($B195,'[1]By SKU'!$A:$A,'[1]By SKU'!H:H),$B195&amp;"-"&amp;S$7)</f>
        <v>Light sleeveless down jacket Yellow Tom-</v>
      </c>
      <c r="T195" s="15" t="str">
        <f>HYPERLINK(_xlfn.XLOOKUP($B195,'[1]By SKU'!$A:$A,'[1]By SKU'!I:I),$B195&amp;"-"&amp;T$7)</f>
        <v>Light sleeveless down jacket Yellow Tom-</v>
      </c>
      <c r="U195" s="14" t="str">
        <f>HYPERLINK(_xlfn.XLOOKUP($B195,'[1]By SKU'!$A:$A,'[1]By SKU'!J:J),$B195&amp;"-"&amp;U$7)</f>
        <v>Light sleeveless down jacket Yellow Tom-</v>
      </c>
    </row>
    <row r="196" spans="2:21">
      <c r="B196" s="25" t="str">
        <v>Lightweight MAT Blue washed Coat</v>
      </c>
      <c r="C196" s="24" t="s">
        <v>1</v>
      </c>
      <c r="D196" s="23">
        <f>_xlfn.XLOOKUP(B196,'[1]By SKU'!$A:$A,'[1]By SKU'!$H:$H)</f>
        <v>170</v>
      </c>
      <c r="E196" s="22">
        <v>68</v>
      </c>
      <c r="F196" s="21" t="s">
        <v>0</v>
      </c>
      <c r="G196" s="20">
        <v>4</v>
      </c>
      <c r="H196" s="20">
        <v>3</v>
      </c>
      <c r="I196" s="20">
        <v>2</v>
      </c>
      <c r="J196" s="20">
        <v>5</v>
      </c>
      <c r="K196" s="20">
        <v>5</v>
      </c>
      <c r="L196" s="20">
        <v>5</v>
      </c>
      <c r="M196" s="20">
        <v>5</v>
      </c>
      <c r="N196" s="19">
        <v>3</v>
      </c>
      <c r="O196" s="18">
        <f t="shared" si="6"/>
        <v>32</v>
      </c>
      <c r="P196" s="17">
        <f t="shared" si="7"/>
        <v>5440</v>
      </c>
      <c r="Q196" s="17">
        <f t="shared" si="8"/>
        <v>2176</v>
      </c>
      <c r="S196" s="16" t="str">
        <f>HYPERLINK(_xlfn.XLOOKUP($B196,'[1]By SKU'!$A:$A,'[1]By SKU'!H:H),$B196&amp;"-"&amp;S$7)</f>
        <v>Lightweight MAT Blue washed Coat-</v>
      </c>
      <c r="T196" s="15" t="str">
        <f>HYPERLINK(_xlfn.XLOOKUP($B196,'[1]By SKU'!$A:$A,'[1]By SKU'!I:I),$B196&amp;"-"&amp;T$7)</f>
        <v>Lightweight MAT Blue washed Coat-</v>
      </c>
      <c r="U196" s="14" t="str">
        <f>HYPERLINK(_xlfn.XLOOKUP($B196,'[1]By SKU'!$A:$A,'[1]By SKU'!J:J),$B196&amp;"-"&amp;U$7)</f>
        <v>Lightweight MAT Blue washed Coat-</v>
      </c>
    </row>
    <row r="197" spans="2:21">
      <c r="B197" s="25" t="str">
        <v>Malibu marathon-style swim shorts Army</v>
      </c>
      <c r="C197" s="24" t="s">
        <v>10</v>
      </c>
      <c r="D197" s="23">
        <f>_xlfn.XLOOKUP(B197,'[1]By SKU'!$A:$A,'[1]By SKU'!$H:$H)</f>
        <v>38</v>
      </c>
      <c r="E197" s="22">
        <v>15.2</v>
      </c>
      <c r="F197" s="21" t="s">
        <v>0</v>
      </c>
      <c r="G197" s="20">
        <v>1</v>
      </c>
      <c r="H197" s="20">
        <v>0</v>
      </c>
      <c r="I197" s="20">
        <v>1</v>
      </c>
      <c r="J197" s="20">
        <v>1</v>
      </c>
      <c r="K197" s="20">
        <v>1</v>
      </c>
      <c r="L197" s="20">
        <v>0</v>
      </c>
      <c r="M197" s="20">
        <v>0</v>
      </c>
      <c r="N197" s="19">
        <v>0</v>
      </c>
      <c r="O197" s="18">
        <f t="shared" si="6"/>
        <v>4</v>
      </c>
      <c r="P197" s="17">
        <f t="shared" si="7"/>
        <v>152</v>
      </c>
      <c r="Q197" s="17">
        <f t="shared" si="8"/>
        <v>60.8</v>
      </c>
      <c r="S197" s="16" t="str">
        <f>HYPERLINK(_xlfn.XLOOKUP($B197,'[1]By SKU'!$A:$A,'[1]By SKU'!H:H),$B197&amp;"-"&amp;S$7)</f>
        <v>Malibu marathon-style swim shorts Army-</v>
      </c>
      <c r="T197" s="15" t="str">
        <f>HYPERLINK(_xlfn.XLOOKUP($B197,'[1]By SKU'!$A:$A,'[1]By SKU'!I:I),$B197&amp;"-"&amp;T$7)</f>
        <v>Malibu marathon-style swim shorts Army-</v>
      </c>
      <c r="U197" s="14" t="str">
        <f>HYPERLINK(_xlfn.XLOOKUP($B197,'[1]By SKU'!$A:$A,'[1]By SKU'!J:J),$B197&amp;"-"&amp;U$7)</f>
        <v>Malibu marathon-style swim shorts Army-</v>
      </c>
    </row>
    <row r="198" spans="2:21">
      <c r="B198" s="25" t="str">
        <v>Malibu marathon-style swim shorts Navy</v>
      </c>
      <c r="C198" s="24" t="s">
        <v>10</v>
      </c>
      <c r="D198" s="23">
        <f>_xlfn.XLOOKUP(B198,'[1]By SKU'!$A:$A,'[1]By SKU'!$H:$H)</f>
        <v>38</v>
      </c>
      <c r="E198" s="22">
        <v>15.2</v>
      </c>
      <c r="F198" s="21" t="s">
        <v>0</v>
      </c>
      <c r="G198" s="20">
        <v>0</v>
      </c>
      <c r="H198" s="20">
        <v>1</v>
      </c>
      <c r="I198" s="20">
        <v>2</v>
      </c>
      <c r="J198" s="20">
        <v>1</v>
      </c>
      <c r="K198" s="20">
        <v>1</v>
      </c>
      <c r="L198" s="20">
        <v>0</v>
      </c>
      <c r="M198" s="20">
        <v>0</v>
      </c>
      <c r="N198" s="19">
        <v>0</v>
      </c>
      <c r="O198" s="18">
        <f t="shared" si="6"/>
        <v>5</v>
      </c>
      <c r="P198" s="17">
        <f t="shared" si="7"/>
        <v>190</v>
      </c>
      <c r="Q198" s="17">
        <f t="shared" si="8"/>
        <v>76</v>
      </c>
      <c r="S198" s="16" t="str">
        <f>HYPERLINK(_xlfn.XLOOKUP($B198,'[1]By SKU'!$A:$A,'[1]By SKU'!H:H),$B198&amp;"-"&amp;S$7)</f>
        <v>Malibu marathon-style swim shorts Navy-</v>
      </c>
      <c r="T198" s="15" t="str">
        <f>HYPERLINK(_xlfn.XLOOKUP($B198,'[1]By SKU'!$A:$A,'[1]By SKU'!I:I),$B198&amp;"-"&amp;T$7)</f>
        <v>Malibu marathon-style swim shorts Navy-</v>
      </c>
      <c r="U198" s="14" t="str">
        <f>HYPERLINK(_xlfn.XLOOKUP($B198,'[1]By SKU'!$A:$A,'[1]By SKU'!J:J),$B198&amp;"-"&amp;U$7)</f>
        <v>Malibu marathon-style swim shorts Navy-</v>
      </c>
    </row>
    <row r="199" spans="2:21">
      <c r="B199" s="25" t="str">
        <v>Melange grey Hoodie Mataro</v>
      </c>
      <c r="C199" s="24" t="s">
        <v>9</v>
      </c>
      <c r="D199" s="23">
        <f>_xlfn.XLOOKUP(B199,'[1]By SKU'!$A:$A,'[1]By SKU'!$H:$H)</f>
        <v>48</v>
      </c>
      <c r="E199" s="22">
        <v>19.2</v>
      </c>
      <c r="F199" s="21" t="s">
        <v>0</v>
      </c>
      <c r="G199" s="20">
        <v>0</v>
      </c>
      <c r="H199" s="20">
        <v>0</v>
      </c>
      <c r="I199" s="20">
        <v>0</v>
      </c>
      <c r="J199" s="20">
        <v>0</v>
      </c>
      <c r="K199" s="20">
        <v>1</v>
      </c>
      <c r="L199" s="20">
        <v>2</v>
      </c>
      <c r="M199" s="20">
        <v>0</v>
      </c>
      <c r="N199" s="19">
        <v>0</v>
      </c>
      <c r="O199" s="18">
        <f t="shared" si="6"/>
        <v>3</v>
      </c>
      <c r="P199" s="17">
        <f t="shared" si="7"/>
        <v>144</v>
      </c>
      <c r="Q199" s="17">
        <f t="shared" si="8"/>
        <v>57.599999999999994</v>
      </c>
      <c r="S199" s="16" t="str">
        <f>HYPERLINK(_xlfn.XLOOKUP($B199,'[1]By SKU'!$A:$A,'[1]By SKU'!H:H),$B199&amp;"-"&amp;S$7)</f>
        <v>Melange grey Hoodie Mataro-</v>
      </c>
      <c r="T199" s="15" t="str">
        <f>HYPERLINK(_xlfn.XLOOKUP($B199,'[1]By SKU'!$A:$A,'[1]By SKU'!I:I),$B199&amp;"-"&amp;T$7)</f>
        <v>Melange grey Hoodie Mataro-</v>
      </c>
      <c r="U199" s="14" t="str">
        <f>HYPERLINK(_xlfn.XLOOKUP($B199,'[1]By SKU'!$A:$A,'[1]By SKU'!J:J),$B199&amp;"-"&amp;U$7)</f>
        <v>Melange grey Hoodie Mataro-</v>
      </c>
    </row>
    <row r="200" spans="2:21">
      <c r="B200" s="25" t="str">
        <v>Melange grey Hoodie Mexico</v>
      </c>
      <c r="C200" s="24" t="s">
        <v>8</v>
      </c>
      <c r="D200" s="23">
        <f>_xlfn.XLOOKUP(B200,'[1]By SKU'!$A:$A,'[1]By SKU'!$H:$H)</f>
        <v>45</v>
      </c>
      <c r="E200" s="22">
        <v>18</v>
      </c>
      <c r="F200" s="21" t="s">
        <v>0</v>
      </c>
      <c r="G200" s="20">
        <v>0</v>
      </c>
      <c r="H200" s="20">
        <v>0</v>
      </c>
      <c r="I200" s="20">
        <v>0</v>
      </c>
      <c r="J200" s="20">
        <v>1</v>
      </c>
      <c r="K200" s="20">
        <v>1</v>
      </c>
      <c r="L200" s="20">
        <v>1</v>
      </c>
      <c r="M200" s="20">
        <v>0</v>
      </c>
      <c r="N200" s="19">
        <v>0</v>
      </c>
      <c r="O200" s="18">
        <f t="shared" si="6"/>
        <v>3</v>
      </c>
      <c r="P200" s="17">
        <f t="shared" si="7"/>
        <v>135</v>
      </c>
      <c r="Q200" s="17">
        <f t="shared" si="8"/>
        <v>54</v>
      </c>
      <c r="S200" s="16" t="str">
        <f>HYPERLINK(_xlfn.XLOOKUP($B200,'[1]By SKU'!$A:$A,'[1]By SKU'!H:H),$B200&amp;"-"&amp;S$7)</f>
        <v>Melange grey Hoodie Mexico-</v>
      </c>
      <c r="T200" s="15" t="str">
        <f>HYPERLINK(_xlfn.XLOOKUP($B200,'[1]By SKU'!$A:$A,'[1]By SKU'!I:I),$B200&amp;"-"&amp;T$7)</f>
        <v>Melange grey Hoodie Mexico-</v>
      </c>
      <c r="U200" s="14" t="str">
        <f>HYPERLINK(_xlfn.XLOOKUP($B200,'[1]By SKU'!$A:$A,'[1]By SKU'!J:J),$B200&amp;"-"&amp;U$7)</f>
        <v>Melange grey Hoodie Mexico-</v>
      </c>
    </row>
    <row r="201" spans="2:21">
      <c r="B201" s="25" t="str">
        <v>Melange grey Jogger Santiago</v>
      </c>
      <c r="C201" s="24" t="s">
        <v>7</v>
      </c>
      <c r="D201" s="23">
        <f>_xlfn.XLOOKUP(B201,'[1]By SKU'!$A:$A,'[1]By SKU'!$H:$H)</f>
        <v>38</v>
      </c>
      <c r="E201" s="22">
        <v>15.2</v>
      </c>
      <c r="F201" s="21" t="s">
        <v>0</v>
      </c>
      <c r="G201" s="20">
        <v>1</v>
      </c>
      <c r="H201" s="20">
        <v>2</v>
      </c>
      <c r="I201" s="20">
        <v>2</v>
      </c>
      <c r="J201" s="20">
        <v>1</v>
      </c>
      <c r="K201" s="20">
        <v>3</v>
      </c>
      <c r="L201" s="20">
        <v>3</v>
      </c>
      <c r="M201" s="20">
        <v>0</v>
      </c>
      <c r="N201" s="19">
        <v>0</v>
      </c>
      <c r="O201" s="18">
        <f t="shared" ref="O201:O264" si="9">SUM(G201:N201)</f>
        <v>12</v>
      </c>
      <c r="P201" s="17">
        <f t="shared" ref="P201:P264" si="10">O201*D201</f>
        <v>456</v>
      </c>
      <c r="Q201" s="17">
        <f t="shared" ref="Q201:Q264" si="11">O201*E201</f>
        <v>182.39999999999998</v>
      </c>
      <c r="S201" s="16" t="str">
        <f>HYPERLINK(_xlfn.XLOOKUP($B201,'[1]By SKU'!$A:$A,'[1]By SKU'!H:H),$B201&amp;"-"&amp;S$7)</f>
        <v>Melange grey Jogger Santiago-</v>
      </c>
      <c r="T201" s="15" t="str">
        <f>HYPERLINK(_xlfn.XLOOKUP($B201,'[1]By SKU'!$A:$A,'[1]By SKU'!I:I),$B201&amp;"-"&amp;T$7)</f>
        <v>Melange grey Jogger Santiago-</v>
      </c>
      <c r="U201" s="14" t="str">
        <f>HYPERLINK(_xlfn.XLOOKUP($B201,'[1]By SKU'!$A:$A,'[1]By SKU'!J:J),$B201&amp;"-"&amp;U$7)</f>
        <v>Melange grey Jogger Santiago-</v>
      </c>
    </row>
    <row r="202" spans="2:21">
      <c r="B202" s="25" t="str">
        <v>Melange grey Medellin organic cotton shorts</v>
      </c>
      <c r="C202" s="24" t="s">
        <v>4</v>
      </c>
      <c r="D202" s="23">
        <f>_xlfn.XLOOKUP(B202,'[1]By SKU'!$A:$A,'[1]By SKU'!$H:$H)</f>
        <v>35</v>
      </c>
      <c r="E202" s="22">
        <v>14</v>
      </c>
      <c r="F202" s="21" t="s">
        <v>0</v>
      </c>
      <c r="G202" s="20">
        <v>1</v>
      </c>
      <c r="H202" s="20">
        <v>1</v>
      </c>
      <c r="I202" s="20">
        <v>2</v>
      </c>
      <c r="J202" s="20">
        <v>3</v>
      </c>
      <c r="K202" s="20">
        <v>3</v>
      </c>
      <c r="L202" s="20">
        <v>2</v>
      </c>
      <c r="M202" s="20">
        <v>0</v>
      </c>
      <c r="N202" s="19">
        <v>0</v>
      </c>
      <c r="O202" s="18">
        <f t="shared" si="9"/>
        <v>12</v>
      </c>
      <c r="P202" s="17">
        <f t="shared" si="10"/>
        <v>420</v>
      </c>
      <c r="Q202" s="17">
        <f t="shared" si="11"/>
        <v>168</v>
      </c>
      <c r="S202" s="16" t="str">
        <f>HYPERLINK(_xlfn.XLOOKUP($B202,'[1]By SKU'!$A:$A,'[1]By SKU'!H:H),$B202&amp;"-"&amp;S$7)</f>
        <v>Melange grey Medellin organic cotton shorts-</v>
      </c>
      <c r="T202" s="15" t="str">
        <f>HYPERLINK(_xlfn.XLOOKUP($B202,'[1]By SKU'!$A:$A,'[1]By SKU'!I:I),$B202&amp;"-"&amp;T$7)</f>
        <v>Melange grey Medellin organic cotton shorts-</v>
      </c>
      <c r="U202" s="14" t="str">
        <f>HYPERLINK(_xlfn.XLOOKUP($B202,'[1]By SKU'!$A:$A,'[1]By SKU'!J:J),$B202&amp;"-"&amp;U$7)</f>
        <v>Melange grey Medellin organic cotton shorts-</v>
      </c>
    </row>
    <row r="203" spans="2:21">
      <c r="B203" s="25" t="str">
        <v>Melange grey Pietro organic cotton T-shirt</v>
      </c>
      <c r="C203" s="24" t="s">
        <v>2</v>
      </c>
      <c r="D203" s="23">
        <f>_xlfn.XLOOKUP(B203,'[1]By SKU'!$A:$A,'[1]By SKU'!$H:$H)</f>
        <v>23</v>
      </c>
      <c r="E203" s="22">
        <v>9.1999999999999993</v>
      </c>
      <c r="F203" s="21" t="s">
        <v>0</v>
      </c>
      <c r="G203" s="20">
        <v>0</v>
      </c>
      <c r="H203" s="20">
        <v>2</v>
      </c>
      <c r="I203" s="20">
        <v>0</v>
      </c>
      <c r="J203" s="20">
        <v>0</v>
      </c>
      <c r="K203" s="20">
        <v>2</v>
      </c>
      <c r="L203" s="20">
        <v>3</v>
      </c>
      <c r="M203" s="20">
        <v>0</v>
      </c>
      <c r="N203" s="19">
        <v>0</v>
      </c>
      <c r="O203" s="18">
        <f t="shared" si="9"/>
        <v>7</v>
      </c>
      <c r="P203" s="17">
        <f t="shared" si="10"/>
        <v>161</v>
      </c>
      <c r="Q203" s="17">
        <f t="shared" si="11"/>
        <v>64.399999999999991</v>
      </c>
      <c r="S203" s="16" t="str">
        <f>HYPERLINK(_xlfn.XLOOKUP($B203,'[1]By SKU'!$A:$A,'[1]By SKU'!H:H),$B203&amp;"-"&amp;S$7)</f>
        <v>Melange grey Pietro organic cotton T-shirt-</v>
      </c>
      <c r="T203" s="15" t="str">
        <f>HYPERLINK(_xlfn.XLOOKUP($B203,'[1]By SKU'!$A:$A,'[1]By SKU'!I:I),$B203&amp;"-"&amp;T$7)</f>
        <v>Melange grey Pietro organic cotton T-shirt-</v>
      </c>
      <c r="U203" s="14" t="str">
        <f>HYPERLINK(_xlfn.XLOOKUP($B203,'[1]By SKU'!$A:$A,'[1]By SKU'!J:J),$B203&amp;"-"&amp;U$7)</f>
        <v>Melange grey Pietro organic cotton T-shirt-</v>
      </c>
    </row>
    <row r="204" spans="2:21">
      <c r="B204" s="25" t="str">
        <v>Melange grey Sweatshirt Braga</v>
      </c>
      <c r="C204" s="24" t="s">
        <v>9</v>
      </c>
      <c r="D204" s="23">
        <f>_xlfn.XLOOKUP(B204,'[1]By SKU'!$A:$A,'[1]By SKU'!$H:$H)</f>
        <v>43</v>
      </c>
      <c r="E204" s="22">
        <v>17.2</v>
      </c>
      <c r="F204" s="21" t="s">
        <v>0</v>
      </c>
      <c r="G204" s="20">
        <v>0</v>
      </c>
      <c r="H204" s="20">
        <v>0</v>
      </c>
      <c r="I204" s="20">
        <v>2</v>
      </c>
      <c r="J204" s="20">
        <v>0</v>
      </c>
      <c r="K204" s="20">
        <v>0</v>
      </c>
      <c r="L204" s="20">
        <v>0</v>
      </c>
      <c r="M204" s="20">
        <v>0</v>
      </c>
      <c r="N204" s="19">
        <v>0</v>
      </c>
      <c r="O204" s="18">
        <f t="shared" si="9"/>
        <v>2</v>
      </c>
      <c r="P204" s="17">
        <f t="shared" si="10"/>
        <v>86</v>
      </c>
      <c r="Q204" s="17">
        <f t="shared" si="11"/>
        <v>34.4</v>
      </c>
      <c r="S204" s="16" t="str">
        <f>HYPERLINK(_xlfn.XLOOKUP($B204,'[1]By SKU'!$A:$A,'[1]By SKU'!H:H),$B204&amp;"-"&amp;S$7)</f>
        <v>Melange grey Sweatshirt Braga-</v>
      </c>
      <c r="T204" s="15" t="str">
        <f>HYPERLINK(_xlfn.XLOOKUP($B204,'[1]By SKU'!$A:$A,'[1]By SKU'!I:I),$B204&amp;"-"&amp;T$7)</f>
        <v>Melange grey Sweatshirt Braga-</v>
      </c>
      <c r="U204" s="14" t="str">
        <f>HYPERLINK(_xlfn.XLOOKUP($B204,'[1]By SKU'!$A:$A,'[1]By SKU'!J:J),$B204&amp;"-"&amp;U$7)</f>
        <v>Melange grey Sweatshirt Braga-</v>
      </c>
    </row>
    <row r="205" spans="2:21">
      <c r="B205" s="25" t="str">
        <v>Metal blue Braga 2.0 organic cotton sweatshirt</v>
      </c>
      <c r="C205" s="24" t="s">
        <v>9</v>
      </c>
      <c r="D205" s="23">
        <f>_xlfn.XLOOKUP(B205,'[1]By SKU'!$A:$A,'[1]By SKU'!$H:$H)</f>
        <v>45</v>
      </c>
      <c r="E205" s="22">
        <v>18</v>
      </c>
      <c r="F205" s="21" t="s">
        <v>0</v>
      </c>
      <c r="G205" s="20">
        <v>1</v>
      </c>
      <c r="H205" s="20">
        <v>0</v>
      </c>
      <c r="I205" s="20">
        <v>1</v>
      </c>
      <c r="J205" s="20">
        <v>2</v>
      </c>
      <c r="K205" s="20">
        <v>3</v>
      </c>
      <c r="L205" s="20">
        <v>3</v>
      </c>
      <c r="M205" s="20">
        <v>0</v>
      </c>
      <c r="N205" s="19">
        <v>0</v>
      </c>
      <c r="O205" s="18">
        <f t="shared" si="9"/>
        <v>10</v>
      </c>
      <c r="P205" s="17">
        <f t="shared" si="10"/>
        <v>450</v>
      </c>
      <c r="Q205" s="17">
        <f t="shared" si="11"/>
        <v>180</v>
      </c>
      <c r="S205" s="16" t="str">
        <f>HYPERLINK(_xlfn.XLOOKUP($B205,'[1]By SKU'!$A:$A,'[1]By SKU'!H:H),$B205&amp;"-"&amp;S$7)</f>
        <v>Metal blue Braga 2.0 organic cotton sweatshirt-</v>
      </c>
      <c r="T205" s="15" t="str">
        <f>HYPERLINK(_xlfn.XLOOKUP($B205,'[1]By SKU'!$A:$A,'[1]By SKU'!I:I),$B205&amp;"-"&amp;T$7)</f>
        <v>Metal blue Braga 2.0 organic cotton sweatshirt-</v>
      </c>
      <c r="U205" s="14" t="str">
        <f>HYPERLINK(_xlfn.XLOOKUP($B205,'[1]By SKU'!$A:$A,'[1]By SKU'!J:J),$B205&amp;"-"&amp;U$7)</f>
        <v>Metal blue Braga 2.0 organic cotton sweatshirt-</v>
      </c>
    </row>
    <row r="206" spans="2:21">
      <c r="B206" s="25" t="str">
        <v>Metal blue Marbella polo shirt in organic cotton</v>
      </c>
      <c r="C206" s="24" t="s">
        <v>3</v>
      </c>
      <c r="D206" s="23">
        <f>_xlfn.XLOOKUP(B206,'[1]By SKU'!$A:$A,'[1]By SKU'!$H:$H)</f>
        <v>38</v>
      </c>
      <c r="E206" s="22">
        <v>15.2</v>
      </c>
      <c r="F206" s="21" t="s">
        <v>0</v>
      </c>
      <c r="G206" s="20">
        <v>1</v>
      </c>
      <c r="H206" s="20">
        <v>0</v>
      </c>
      <c r="I206" s="20">
        <v>1</v>
      </c>
      <c r="J206" s="20">
        <v>0</v>
      </c>
      <c r="K206" s="20">
        <v>0</v>
      </c>
      <c r="L206" s="20">
        <v>0</v>
      </c>
      <c r="M206" s="20">
        <v>0</v>
      </c>
      <c r="N206" s="19">
        <v>0</v>
      </c>
      <c r="O206" s="18">
        <f t="shared" si="9"/>
        <v>2</v>
      </c>
      <c r="P206" s="17">
        <f t="shared" si="10"/>
        <v>76</v>
      </c>
      <c r="Q206" s="17">
        <f t="shared" si="11"/>
        <v>30.4</v>
      </c>
      <c r="S206" s="16" t="str">
        <f>HYPERLINK(_xlfn.XLOOKUP($B206,'[1]By SKU'!$A:$A,'[1]By SKU'!H:H),$B206&amp;"-"&amp;S$7)</f>
        <v>Metal blue Marbella polo shirt in organic cotton-</v>
      </c>
      <c r="T206" s="15" t="str">
        <f>HYPERLINK(_xlfn.XLOOKUP($B206,'[1]By SKU'!$A:$A,'[1]By SKU'!I:I),$B206&amp;"-"&amp;T$7)</f>
        <v>Metal blue Marbella polo shirt in organic cotton-</v>
      </c>
      <c r="U206" s="14" t="str">
        <f>HYPERLINK(_xlfn.XLOOKUP($B206,'[1]By SKU'!$A:$A,'[1]By SKU'!J:J),$B206&amp;"-"&amp;U$7)</f>
        <v>Metal blue Marbella polo shirt in organic cotton-</v>
      </c>
    </row>
    <row r="207" spans="2:21">
      <c r="B207" s="25" t="str">
        <v>Micro eaven blue/Multico Biarritz Micro swim shorts</v>
      </c>
      <c r="C207" s="24" t="s">
        <v>10</v>
      </c>
      <c r="D207" s="23">
        <f>_xlfn.XLOOKUP(B207,'[1]By SKU'!$A:$A,'[1]By SKU'!$H:$H)</f>
        <v>38</v>
      </c>
      <c r="E207" s="22">
        <v>15.2</v>
      </c>
      <c r="F207" s="21" t="s">
        <v>0</v>
      </c>
      <c r="G207" s="20">
        <v>1</v>
      </c>
      <c r="H207" s="20">
        <v>2</v>
      </c>
      <c r="I207" s="20">
        <v>0</v>
      </c>
      <c r="J207" s="20">
        <v>3</v>
      </c>
      <c r="K207" s="20">
        <v>1</v>
      </c>
      <c r="L207" s="20">
        <v>2</v>
      </c>
      <c r="M207" s="20">
        <v>0</v>
      </c>
      <c r="N207" s="19">
        <v>0</v>
      </c>
      <c r="O207" s="18">
        <f t="shared" si="9"/>
        <v>9</v>
      </c>
      <c r="P207" s="17">
        <f t="shared" si="10"/>
        <v>342</v>
      </c>
      <c r="Q207" s="17">
        <f t="shared" si="11"/>
        <v>136.79999999999998</v>
      </c>
      <c r="S207" s="16" t="str">
        <f>HYPERLINK(_xlfn.XLOOKUP($B207,'[1]By SKU'!$A:$A,'[1]By SKU'!H:H),$B207&amp;"-"&amp;S$7)</f>
        <v>Micro eaven blue/Multico Biarritz Micro swim shorts-</v>
      </c>
      <c r="T207" s="15" t="str">
        <f>HYPERLINK(_xlfn.XLOOKUP($B207,'[1]By SKU'!$A:$A,'[1]By SKU'!I:I),$B207&amp;"-"&amp;T$7)</f>
        <v>Micro eaven blue/Multico Biarritz Micro swim shorts-</v>
      </c>
      <c r="U207" s="14" t="str">
        <f>HYPERLINK(_xlfn.XLOOKUP($B207,'[1]By SKU'!$A:$A,'[1]By SKU'!J:J),$B207&amp;"-"&amp;U$7)</f>
        <v>Micro eaven blue/Multico Biarritz Micro swim shorts-</v>
      </c>
    </row>
    <row r="208" spans="2:21">
      <c r="B208" s="25" t="str">
        <v>Monogram fire red Tom sleeveless puffer jacket</v>
      </c>
      <c r="C208" s="24" t="s">
        <v>1</v>
      </c>
      <c r="D208" s="23">
        <f>_xlfn.XLOOKUP(B208,'[1]By SKU'!$A:$A,'[1]By SKU'!$H:$H)</f>
        <v>80</v>
      </c>
      <c r="E208" s="22">
        <v>32</v>
      </c>
      <c r="F208" s="21" t="s">
        <v>0</v>
      </c>
      <c r="G208" s="20">
        <v>1</v>
      </c>
      <c r="H208" s="20">
        <v>2</v>
      </c>
      <c r="I208" s="20">
        <v>2</v>
      </c>
      <c r="J208" s="20">
        <v>3</v>
      </c>
      <c r="K208" s="20">
        <v>1</v>
      </c>
      <c r="L208" s="20">
        <v>2</v>
      </c>
      <c r="M208" s="20">
        <v>0</v>
      </c>
      <c r="N208" s="19">
        <v>0</v>
      </c>
      <c r="O208" s="18">
        <f t="shared" si="9"/>
        <v>11</v>
      </c>
      <c r="P208" s="17">
        <f t="shared" si="10"/>
        <v>880</v>
      </c>
      <c r="Q208" s="17">
        <f t="shared" si="11"/>
        <v>352</v>
      </c>
      <c r="S208" s="16" t="str">
        <f>HYPERLINK(_xlfn.XLOOKUP($B208,'[1]By SKU'!$A:$A,'[1]By SKU'!H:H),$B208&amp;"-"&amp;S$7)</f>
        <v>Monogram fire red Tom sleeveless puffer jacket-</v>
      </c>
      <c r="T208" s="15" t="str">
        <f>HYPERLINK(_xlfn.XLOOKUP($B208,'[1]By SKU'!$A:$A,'[1]By SKU'!I:I),$B208&amp;"-"&amp;T$7)</f>
        <v>Monogram fire red Tom sleeveless puffer jacket-</v>
      </c>
      <c r="U208" s="14" t="str">
        <f>HYPERLINK(_xlfn.XLOOKUP($B208,'[1]By SKU'!$A:$A,'[1]By SKU'!J:J),$B208&amp;"-"&amp;U$7)</f>
        <v>Monogram fire red Tom sleeveless puffer jacket-</v>
      </c>
    </row>
    <row r="209" spans="2:21">
      <c r="B209" s="25" t="str">
        <v>Mustard Yellow Hooded sleeveless down jacket Pat</v>
      </c>
      <c r="C209" s="24" t="s">
        <v>1</v>
      </c>
      <c r="D209" s="23">
        <f>_xlfn.XLOOKUP(B209,'[1]By SKU'!$A:$A,'[1]By SKU'!$H:$H)</f>
        <v>75</v>
      </c>
      <c r="E209" s="22">
        <v>30</v>
      </c>
      <c r="F209" s="21" t="s">
        <v>0</v>
      </c>
      <c r="G209" s="20">
        <v>1</v>
      </c>
      <c r="H209" s="20">
        <v>2</v>
      </c>
      <c r="I209" s="20">
        <v>2</v>
      </c>
      <c r="J209" s="20">
        <v>0</v>
      </c>
      <c r="K209" s="20">
        <v>2</v>
      </c>
      <c r="L209" s="20">
        <v>2</v>
      </c>
      <c r="M209" s="20">
        <v>1</v>
      </c>
      <c r="N209" s="19">
        <v>1</v>
      </c>
      <c r="O209" s="18">
        <f t="shared" si="9"/>
        <v>11</v>
      </c>
      <c r="P209" s="17">
        <f t="shared" si="10"/>
        <v>825</v>
      </c>
      <c r="Q209" s="17">
        <f t="shared" si="11"/>
        <v>330</v>
      </c>
      <c r="S209" s="16" t="str">
        <f>HYPERLINK(_xlfn.XLOOKUP($B209,'[1]By SKU'!$A:$A,'[1]By SKU'!H:H),$B209&amp;"-"&amp;S$7)</f>
        <v>Mustard Yellow Hooded sleeveless down jacket Pat-</v>
      </c>
      <c r="T209" s="15" t="str">
        <f>HYPERLINK(_xlfn.XLOOKUP($B209,'[1]By SKU'!$A:$A,'[1]By SKU'!I:I),$B209&amp;"-"&amp;T$7)</f>
        <v>Mustard Yellow Hooded sleeveless down jacket Pat-</v>
      </c>
      <c r="U209" s="14" t="str">
        <f>HYPERLINK(_xlfn.XLOOKUP($B209,'[1]By SKU'!$A:$A,'[1]By SKU'!J:J),$B209&amp;"-"&amp;U$7)</f>
        <v>Mustard Yellow Hooded sleeveless down jacket Pat-</v>
      </c>
    </row>
    <row r="210" spans="2:21">
      <c r="B210" s="25" t="str">
        <v>Mustard Yellow Lightweight down jacket Mat</v>
      </c>
      <c r="C210" s="24" t="s">
        <v>1</v>
      </c>
      <c r="D210" s="23">
        <f>_xlfn.XLOOKUP(B210,'[1]By SKU'!$A:$A,'[1]By SKU'!$H:$H)</f>
        <v>170</v>
      </c>
      <c r="E210" s="22">
        <v>68</v>
      </c>
      <c r="F210" s="21" t="s">
        <v>0</v>
      </c>
      <c r="G210" s="20">
        <v>1</v>
      </c>
      <c r="H210" s="20">
        <v>0</v>
      </c>
      <c r="I210" s="20">
        <v>1</v>
      </c>
      <c r="J210" s="20">
        <v>2</v>
      </c>
      <c r="K210" s="20">
        <v>2</v>
      </c>
      <c r="L210" s="20">
        <v>2</v>
      </c>
      <c r="M210" s="20">
        <v>1</v>
      </c>
      <c r="N210" s="19">
        <v>0</v>
      </c>
      <c r="O210" s="18">
        <f t="shared" si="9"/>
        <v>9</v>
      </c>
      <c r="P210" s="17">
        <f t="shared" si="10"/>
        <v>1530</v>
      </c>
      <c r="Q210" s="17">
        <f t="shared" si="11"/>
        <v>612</v>
      </c>
      <c r="S210" s="16" t="str">
        <f>HYPERLINK(_xlfn.XLOOKUP($B210,'[1]By SKU'!$A:$A,'[1]By SKU'!H:H),$B210&amp;"-"&amp;S$7)</f>
        <v>Mustard Yellow Lightweight down jacket Mat-</v>
      </c>
      <c r="T210" s="15" t="str">
        <f>HYPERLINK(_xlfn.XLOOKUP($B210,'[1]By SKU'!$A:$A,'[1]By SKU'!I:I),$B210&amp;"-"&amp;T$7)</f>
        <v>Mustard Yellow Lightweight down jacket Mat-</v>
      </c>
      <c r="U210" s="14" t="str">
        <f>HYPERLINK(_xlfn.XLOOKUP($B210,'[1]By SKU'!$A:$A,'[1]By SKU'!J:J),$B210&amp;"-"&amp;U$7)</f>
        <v>Mustard Yellow Lightweight down jacket Mat-</v>
      </c>
    </row>
    <row r="211" spans="2:21">
      <c r="B211" s="25" t="str">
        <v>Mustard Yellow Lightweight down jacket Nico</v>
      </c>
      <c r="C211" s="24" t="s">
        <v>1</v>
      </c>
      <c r="D211" s="23">
        <f>_xlfn.XLOOKUP(B211,'[1]By SKU'!$A:$A,'[1]By SKU'!$H:$H)</f>
        <v>180</v>
      </c>
      <c r="E211" s="22">
        <v>72</v>
      </c>
      <c r="F211" s="21" t="s">
        <v>0</v>
      </c>
      <c r="G211" s="20">
        <v>1</v>
      </c>
      <c r="H211" s="20">
        <v>1</v>
      </c>
      <c r="I211" s="20">
        <v>1</v>
      </c>
      <c r="J211" s="20">
        <v>0</v>
      </c>
      <c r="K211" s="20">
        <v>1</v>
      </c>
      <c r="L211" s="20">
        <v>1</v>
      </c>
      <c r="M211" s="20">
        <v>1</v>
      </c>
      <c r="N211" s="19">
        <v>0</v>
      </c>
      <c r="O211" s="18">
        <f t="shared" si="9"/>
        <v>6</v>
      </c>
      <c r="P211" s="17">
        <f t="shared" si="10"/>
        <v>1080</v>
      </c>
      <c r="Q211" s="17">
        <f t="shared" si="11"/>
        <v>432</v>
      </c>
      <c r="S211" s="16" t="str">
        <f>HYPERLINK(_xlfn.XLOOKUP($B211,'[1]By SKU'!$A:$A,'[1]By SKU'!H:H),$B211&amp;"-"&amp;S$7)</f>
        <v>Mustard Yellow Lightweight down jacket Nico-</v>
      </c>
      <c r="T211" s="15" t="str">
        <f>HYPERLINK(_xlfn.XLOOKUP($B211,'[1]By SKU'!$A:$A,'[1]By SKU'!I:I),$B211&amp;"-"&amp;T$7)</f>
        <v>Mustard Yellow Lightweight down jacket Nico-</v>
      </c>
      <c r="U211" s="14" t="str">
        <f>HYPERLINK(_xlfn.XLOOKUP($B211,'[1]By SKU'!$A:$A,'[1]By SKU'!J:J),$B211&amp;"-"&amp;U$7)</f>
        <v>Mustard Yellow Lightweight down jacket Nico-</v>
      </c>
    </row>
    <row r="212" spans="2:21">
      <c r="B212" s="25" t="str">
        <v>Mustard Yellow Sleeveless down jacket Tom</v>
      </c>
      <c r="C212" s="24" t="s">
        <v>1</v>
      </c>
      <c r="D212" s="23">
        <f>_xlfn.XLOOKUP(B212,'[1]By SKU'!$A:$A,'[1]By SKU'!$H:$H)</f>
        <v>70</v>
      </c>
      <c r="E212" s="22">
        <v>28</v>
      </c>
      <c r="F212" s="21" t="s">
        <v>0</v>
      </c>
      <c r="G212" s="20">
        <v>0</v>
      </c>
      <c r="H212" s="20">
        <v>1</v>
      </c>
      <c r="I212" s="20">
        <v>0</v>
      </c>
      <c r="J212" s="20">
        <v>0</v>
      </c>
      <c r="K212" s="20">
        <v>0</v>
      </c>
      <c r="L212" s="20">
        <v>2</v>
      </c>
      <c r="M212" s="20">
        <v>1</v>
      </c>
      <c r="N212" s="19">
        <v>0</v>
      </c>
      <c r="O212" s="18">
        <f t="shared" si="9"/>
        <v>4</v>
      </c>
      <c r="P212" s="17">
        <f t="shared" si="10"/>
        <v>280</v>
      </c>
      <c r="Q212" s="17">
        <f t="shared" si="11"/>
        <v>112</v>
      </c>
      <c r="S212" s="16" t="str">
        <f>HYPERLINK(_xlfn.XLOOKUP($B212,'[1]By SKU'!$A:$A,'[1]By SKU'!H:H),$B212&amp;"-"&amp;S$7)</f>
        <v>Mustard Yellow Sleeveless down jacket Tom-</v>
      </c>
      <c r="T212" s="15" t="str">
        <f>HYPERLINK(_xlfn.XLOOKUP($B212,'[1]By SKU'!$A:$A,'[1]By SKU'!I:I),$B212&amp;"-"&amp;T$7)</f>
        <v>Mustard Yellow Sleeveless down jacket Tom-</v>
      </c>
      <c r="U212" s="14" t="str">
        <f>HYPERLINK(_xlfn.XLOOKUP($B212,'[1]By SKU'!$A:$A,'[1]By SKU'!J:J),$B212&amp;"-"&amp;U$7)</f>
        <v>Mustard Yellow Sleeveless down jacket Tom-</v>
      </c>
    </row>
    <row r="213" spans="2:21">
      <c r="B213" s="25" t="str">
        <v>Natural Reversible sleevless down jacket Sami</v>
      </c>
      <c r="C213" s="24" t="s">
        <v>6</v>
      </c>
      <c r="D213" s="23">
        <f>_xlfn.XLOOKUP(B213,'[1]By SKU'!$A:$A,'[1]By SKU'!$H:$H)</f>
        <v>130</v>
      </c>
      <c r="E213" s="22">
        <v>52</v>
      </c>
      <c r="F213" s="21" t="s">
        <v>0</v>
      </c>
      <c r="G213" s="20">
        <v>0</v>
      </c>
      <c r="H213" s="20">
        <v>1</v>
      </c>
      <c r="I213" s="20">
        <v>0</v>
      </c>
      <c r="J213" s="20">
        <v>2</v>
      </c>
      <c r="K213" s="20">
        <v>0</v>
      </c>
      <c r="L213" s="20">
        <v>0</v>
      </c>
      <c r="M213" s="20">
        <v>0</v>
      </c>
      <c r="N213" s="19">
        <v>0</v>
      </c>
      <c r="O213" s="18">
        <f t="shared" si="9"/>
        <v>3</v>
      </c>
      <c r="P213" s="17">
        <f t="shared" si="10"/>
        <v>390</v>
      </c>
      <c r="Q213" s="17">
        <f t="shared" si="11"/>
        <v>156</v>
      </c>
      <c r="S213" s="16" t="str">
        <f>HYPERLINK(_xlfn.XLOOKUP($B213,'[1]By SKU'!$A:$A,'[1]By SKU'!H:H),$B213&amp;"-"&amp;S$7)</f>
        <v>Natural Reversible sleevless down jacket Sami-</v>
      </c>
      <c r="T213" s="15" t="str">
        <f>HYPERLINK(_xlfn.XLOOKUP($B213,'[1]By SKU'!$A:$A,'[1]By SKU'!I:I),$B213&amp;"-"&amp;T$7)</f>
        <v>Natural Reversible sleevless down jacket Sami-</v>
      </c>
      <c r="U213" s="14" t="str">
        <f>HYPERLINK(_xlfn.XLOOKUP($B213,'[1]By SKU'!$A:$A,'[1]By SKU'!J:J),$B213&amp;"-"&amp;U$7)</f>
        <v>Natural Reversible sleevless down jacket Sami-</v>
      </c>
    </row>
    <row r="214" spans="2:21">
      <c r="B214" s="25" t="str">
        <v>Navy Biarritz swim shorts</v>
      </c>
      <c r="C214" s="24" t="s">
        <v>10</v>
      </c>
      <c r="D214" s="23">
        <f>_xlfn.XLOOKUP(B214,'[1]By SKU'!$A:$A,'[1]By SKU'!$H:$H)</f>
        <v>35</v>
      </c>
      <c r="E214" s="22">
        <v>14</v>
      </c>
      <c r="F214" s="21" t="s">
        <v>0</v>
      </c>
      <c r="G214" s="20">
        <v>1</v>
      </c>
      <c r="H214" s="20">
        <v>0</v>
      </c>
      <c r="I214" s="20">
        <v>1</v>
      </c>
      <c r="J214" s="20">
        <v>1</v>
      </c>
      <c r="K214" s="20">
        <v>4</v>
      </c>
      <c r="L214" s="20">
        <v>4</v>
      </c>
      <c r="M214" s="20">
        <v>0</v>
      </c>
      <c r="N214" s="19">
        <v>0</v>
      </c>
      <c r="O214" s="18">
        <f t="shared" si="9"/>
        <v>11</v>
      </c>
      <c r="P214" s="17">
        <f t="shared" si="10"/>
        <v>385</v>
      </c>
      <c r="Q214" s="17">
        <f t="shared" si="11"/>
        <v>154</v>
      </c>
      <c r="S214" s="16" t="str">
        <f>HYPERLINK(_xlfn.XLOOKUP($B214,'[1]By SKU'!$A:$A,'[1]By SKU'!H:H),$B214&amp;"-"&amp;S$7)</f>
        <v>Navy Biarritz swim shorts-</v>
      </c>
      <c r="T214" s="15" t="str">
        <f>HYPERLINK(_xlfn.XLOOKUP($B214,'[1]By SKU'!$A:$A,'[1]By SKU'!I:I),$B214&amp;"-"&amp;T$7)</f>
        <v>Navy Biarritz swim shorts-</v>
      </c>
      <c r="U214" s="14" t="str">
        <f>HYPERLINK(_xlfn.XLOOKUP($B214,'[1]By SKU'!$A:$A,'[1]By SKU'!J:J),$B214&amp;"-"&amp;U$7)</f>
        <v>Navy Biarritz swim shorts-</v>
      </c>
    </row>
    <row r="215" spans="2:21">
      <c r="B215" s="25" t="str">
        <v>Navy Braga 2.0 organic cotton sweatshirt</v>
      </c>
      <c r="C215" s="24" t="s">
        <v>9</v>
      </c>
      <c r="D215" s="23">
        <f>_xlfn.XLOOKUP(B215,'[1]By SKU'!$A:$A,'[1]By SKU'!$H:$H)</f>
        <v>45</v>
      </c>
      <c r="E215" s="22">
        <v>18</v>
      </c>
      <c r="F215" s="21" t="s">
        <v>0</v>
      </c>
      <c r="G215" s="20">
        <v>3</v>
      </c>
      <c r="H215" s="20">
        <v>1</v>
      </c>
      <c r="I215" s="20">
        <v>1</v>
      </c>
      <c r="J215" s="20">
        <v>0</v>
      </c>
      <c r="K215" s="20">
        <v>0</v>
      </c>
      <c r="L215" s="20">
        <v>2</v>
      </c>
      <c r="M215" s="20">
        <v>0</v>
      </c>
      <c r="N215" s="19">
        <v>0</v>
      </c>
      <c r="O215" s="18">
        <f t="shared" si="9"/>
        <v>7</v>
      </c>
      <c r="P215" s="17">
        <f t="shared" si="10"/>
        <v>315</v>
      </c>
      <c r="Q215" s="17">
        <f t="shared" si="11"/>
        <v>126</v>
      </c>
      <c r="S215" s="16" t="str">
        <f>HYPERLINK(_xlfn.XLOOKUP($B215,'[1]By SKU'!$A:$A,'[1]By SKU'!H:H),$B215&amp;"-"&amp;S$7)</f>
        <v>Navy Braga 2.0 organic cotton sweatshirt-</v>
      </c>
      <c r="T215" s="15" t="str">
        <f>HYPERLINK(_xlfn.XLOOKUP($B215,'[1]By SKU'!$A:$A,'[1]By SKU'!I:I),$B215&amp;"-"&amp;T$7)</f>
        <v>Navy Braga 2.0 organic cotton sweatshirt-</v>
      </c>
      <c r="U215" s="14" t="str">
        <f>HYPERLINK(_xlfn.XLOOKUP($B215,'[1]By SKU'!$A:$A,'[1]By SKU'!J:J),$B215&amp;"-"&amp;U$7)</f>
        <v>Navy Braga 2.0 organic cotton sweatshirt-</v>
      </c>
    </row>
    <row r="216" spans="2:21">
      <c r="B216" s="25" t="str">
        <v>Navy Cris lightweight shirt collar puffer jacket</v>
      </c>
      <c r="C216" s="24" t="s">
        <v>1</v>
      </c>
      <c r="D216" s="23">
        <f>_xlfn.XLOOKUP(B216,'[1]By SKU'!$A:$A,'[1]By SKU'!$H:$H)</f>
        <v>95</v>
      </c>
      <c r="E216" s="22">
        <v>38</v>
      </c>
      <c r="F216" s="21" t="s">
        <v>0</v>
      </c>
      <c r="G216" s="20">
        <v>0</v>
      </c>
      <c r="H216" s="20">
        <v>0</v>
      </c>
      <c r="I216" s="20">
        <v>0</v>
      </c>
      <c r="J216" s="20">
        <v>0</v>
      </c>
      <c r="K216" s="20">
        <v>0</v>
      </c>
      <c r="L216" s="20">
        <v>3</v>
      </c>
      <c r="M216" s="20">
        <v>2</v>
      </c>
      <c r="N216" s="19">
        <v>0</v>
      </c>
      <c r="O216" s="18">
        <f t="shared" si="9"/>
        <v>5</v>
      </c>
      <c r="P216" s="17">
        <f t="shared" si="10"/>
        <v>475</v>
      </c>
      <c r="Q216" s="17">
        <f t="shared" si="11"/>
        <v>190</v>
      </c>
      <c r="S216" s="16" t="str">
        <f>HYPERLINK(_xlfn.XLOOKUP($B216,'[1]By SKU'!$A:$A,'[1]By SKU'!H:H),$B216&amp;"-"&amp;S$7)</f>
        <v>Navy Cris lightweight shirt collar puffer jacket-</v>
      </c>
      <c r="T216" s="15" t="str">
        <f>HYPERLINK(_xlfn.XLOOKUP($B216,'[1]By SKU'!$A:$A,'[1]By SKU'!I:I),$B216&amp;"-"&amp;T$7)</f>
        <v>Navy Cris lightweight shirt collar puffer jacket-</v>
      </c>
      <c r="U216" s="14" t="str">
        <f>HYPERLINK(_xlfn.XLOOKUP($B216,'[1]By SKU'!$A:$A,'[1]By SKU'!J:J),$B216&amp;"-"&amp;U$7)</f>
        <v>Navy Cris lightweight shirt collar puffer jacket-</v>
      </c>
    </row>
    <row r="217" spans="2:21">
      <c r="B217" s="25" t="str">
        <v>Navy Danny lightweight bomber jacket</v>
      </c>
      <c r="C217" s="24" t="s">
        <v>1</v>
      </c>
      <c r="D217" s="23">
        <f>_xlfn.XLOOKUP(B217,'[1]By SKU'!$A:$A,'[1]By SKU'!$H:$H)</f>
        <v>154</v>
      </c>
      <c r="E217" s="22">
        <v>61.6</v>
      </c>
      <c r="F217" s="21" t="s">
        <v>0</v>
      </c>
      <c r="G217" s="20">
        <v>1</v>
      </c>
      <c r="H217" s="20">
        <v>0</v>
      </c>
      <c r="I217" s="20">
        <v>0</v>
      </c>
      <c r="J217" s="20">
        <v>0</v>
      </c>
      <c r="K217" s="20">
        <v>2</v>
      </c>
      <c r="L217" s="20">
        <v>2</v>
      </c>
      <c r="M217" s="20">
        <v>4</v>
      </c>
      <c r="N217" s="19">
        <v>0</v>
      </c>
      <c r="O217" s="18">
        <f t="shared" si="9"/>
        <v>9</v>
      </c>
      <c r="P217" s="17">
        <f t="shared" si="10"/>
        <v>1386</v>
      </c>
      <c r="Q217" s="17">
        <f t="shared" si="11"/>
        <v>554.4</v>
      </c>
      <c r="S217" s="16" t="str">
        <f>HYPERLINK(_xlfn.XLOOKUP($B217,'[1]By SKU'!$A:$A,'[1]By SKU'!H:H),$B217&amp;"-"&amp;S$7)</f>
        <v>Navy Danny lightweight bomber jacket-</v>
      </c>
      <c r="T217" s="15" t="str">
        <f>HYPERLINK(_xlfn.XLOOKUP($B217,'[1]By SKU'!$A:$A,'[1]By SKU'!I:I),$B217&amp;"-"&amp;T$7)</f>
        <v>Navy Danny lightweight bomber jacket-</v>
      </c>
      <c r="U217" s="14" t="str">
        <f>HYPERLINK(_xlfn.XLOOKUP($B217,'[1]By SKU'!$A:$A,'[1]By SKU'!J:J),$B217&amp;"-"&amp;U$7)</f>
        <v>Navy Danny lightweight bomber jacket-</v>
      </c>
    </row>
    <row r="218" spans="2:21">
      <c r="B218" s="25" t="str">
        <v>Navy David biker fit puffer jacket</v>
      </c>
      <c r="C218" s="24" t="s">
        <v>1</v>
      </c>
      <c r="D218" s="23">
        <f>_xlfn.XLOOKUP(B218,'[1]By SKU'!$A:$A,'[1]By SKU'!$H:$H)</f>
        <v>190</v>
      </c>
      <c r="E218" s="22">
        <v>76</v>
      </c>
      <c r="F218" s="21" t="s">
        <v>0</v>
      </c>
      <c r="G218" s="20">
        <v>4</v>
      </c>
      <c r="H218" s="20">
        <v>0</v>
      </c>
      <c r="I218" s="20">
        <v>0</v>
      </c>
      <c r="J218" s="20">
        <v>0</v>
      </c>
      <c r="K218" s="20">
        <v>0</v>
      </c>
      <c r="L218" s="20">
        <v>2</v>
      </c>
      <c r="M218" s="20">
        <v>4</v>
      </c>
      <c r="N218" s="19">
        <v>0</v>
      </c>
      <c r="O218" s="18">
        <f t="shared" si="9"/>
        <v>10</v>
      </c>
      <c r="P218" s="17">
        <f t="shared" si="10"/>
        <v>1900</v>
      </c>
      <c r="Q218" s="17">
        <f t="shared" si="11"/>
        <v>760</v>
      </c>
      <c r="S218" s="16" t="str">
        <f>HYPERLINK(_xlfn.XLOOKUP($B218,'[1]By SKU'!$A:$A,'[1]By SKU'!H:H),$B218&amp;"-"&amp;S$7)</f>
        <v>Navy David biker fit puffer jacket-</v>
      </c>
      <c r="T218" s="15" t="str">
        <f>HYPERLINK(_xlfn.XLOOKUP($B218,'[1]By SKU'!$A:$A,'[1]By SKU'!I:I),$B218&amp;"-"&amp;T$7)</f>
        <v>Navy David biker fit puffer jacket-</v>
      </c>
      <c r="U218" s="14" t="str">
        <f>HYPERLINK(_xlfn.XLOOKUP($B218,'[1]By SKU'!$A:$A,'[1]By SKU'!J:J),$B218&amp;"-"&amp;U$7)</f>
        <v>Navy David biker fit puffer jacket-</v>
      </c>
    </row>
    <row r="219" spans="2:21">
      <c r="B219" s="25" t="str">
        <v>Navy Deauville swim shorts</v>
      </c>
      <c r="C219" s="24" t="s">
        <v>10</v>
      </c>
      <c r="D219" s="23">
        <f>_xlfn.XLOOKUP(B219,'[1]By SKU'!$A:$A,'[1]By SKU'!$H:$H)</f>
        <v>35</v>
      </c>
      <c r="E219" s="22">
        <v>14</v>
      </c>
      <c r="F219" s="21" t="s">
        <v>0</v>
      </c>
      <c r="G219" s="20">
        <v>3</v>
      </c>
      <c r="H219" s="20">
        <v>0</v>
      </c>
      <c r="I219" s="20">
        <v>4</v>
      </c>
      <c r="J219" s="20">
        <v>4</v>
      </c>
      <c r="K219" s="20">
        <v>4</v>
      </c>
      <c r="L219" s="20">
        <v>5</v>
      </c>
      <c r="M219" s="20">
        <v>0</v>
      </c>
      <c r="N219" s="19">
        <v>0</v>
      </c>
      <c r="O219" s="18">
        <f t="shared" si="9"/>
        <v>20</v>
      </c>
      <c r="P219" s="17">
        <f t="shared" si="10"/>
        <v>700</v>
      </c>
      <c r="Q219" s="17">
        <f t="shared" si="11"/>
        <v>280</v>
      </c>
      <c r="S219" s="16" t="str">
        <f>HYPERLINK(_xlfn.XLOOKUP($B219,'[1]By SKU'!$A:$A,'[1]By SKU'!H:H),$B219&amp;"-"&amp;S$7)</f>
        <v>Navy Deauville swim shorts-</v>
      </c>
      <c r="T219" s="15" t="str">
        <f>HYPERLINK(_xlfn.XLOOKUP($B219,'[1]By SKU'!$A:$A,'[1]By SKU'!I:I),$B219&amp;"-"&amp;T$7)</f>
        <v>Navy Deauville swim shorts-</v>
      </c>
      <c r="U219" s="14" t="str">
        <f>HYPERLINK(_xlfn.XLOOKUP($B219,'[1]By SKU'!$A:$A,'[1]By SKU'!J:J),$B219&amp;"-"&amp;U$7)</f>
        <v>Navy Deauville swim shorts-</v>
      </c>
    </row>
    <row r="220" spans="2:21">
      <c r="B220" s="25" t="str">
        <v>Navy down jacket Iceberg</v>
      </c>
      <c r="C220" s="24" t="s">
        <v>6</v>
      </c>
      <c r="D220" s="23">
        <f>_xlfn.XLOOKUP(B220,'[1]By SKU'!$A:$A,'[1]By SKU'!$H:$H)</f>
        <v>150</v>
      </c>
      <c r="E220" s="22">
        <v>60</v>
      </c>
      <c r="F220" s="21" t="s">
        <v>0</v>
      </c>
      <c r="G220" s="20">
        <v>0</v>
      </c>
      <c r="H220" s="20">
        <v>0</v>
      </c>
      <c r="I220" s="20">
        <v>0</v>
      </c>
      <c r="J220" s="20">
        <v>0</v>
      </c>
      <c r="K220" s="20">
        <v>1</v>
      </c>
      <c r="L220" s="20">
        <v>0</v>
      </c>
      <c r="M220" s="20">
        <v>0</v>
      </c>
      <c r="N220" s="19">
        <v>0</v>
      </c>
      <c r="O220" s="18">
        <f t="shared" si="9"/>
        <v>1</v>
      </c>
      <c r="P220" s="17">
        <f t="shared" si="10"/>
        <v>150</v>
      </c>
      <c r="Q220" s="17">
        <f t="shared" si="11"/>
        <v>60</v>
      </c>
      <c r="S220" s="16" t="str">
        <f>HYPERLINK(_xlfn.XLOOKUP($B220,'[1]By SKU'!$A:$A,'[1]By SKU'!H:H),$B220&amp;"-"&amp;S$7)</f>
        <v>Navy down jacket Iceberg-</v>
      </c>
      <c r="T220" s="15" t="str">
        <f>HYPERLINK(_xlfn.XLOOKUP($B220,'[1]By SKU'!$A:$A,'[1]By SKU'!I:I),$B220&amp;"-"&amp;T$7)</f>
        <v>Navy down jacket Iceberg-</v>
      </c>
      <c r="U220" s="14" t="str">
        <f>HYPERLINK(_xlfn.XLOOKUP($B220,'[1]By SKU'!$A:$A,'[1]By SKU'!J:J),$B220&amp;"-"&amp;U$7)</f>
        <v>Navy down jacket Iceberg-</v>
      </c>
    </row>
    <row r="221" spans="2:21">
      <c r="B221" s="25" t="str">
        <v>Navy Etienne logo hooded puffer jacket</v>
      </c>
      <c r="C221" s="24" t="s">
        <v>1</v>
      </c>
      <c r="D221" s="23">
        <f>_xlfn.XLOOKUP(B221,'[1]By SKU'!$A:$A,'[1]By SKU'!$H:$H)</f>
        <v>240</v>
      </c>
      <c r="E221" s="22">
        <v>96</v>
      </c>
      <c r="F221" s="21" t="s">
        <v>0</v>
      </c>
      <c r="G221" s="20">
        <v>1</v>
      </c>
      <c r="H221" s="20">
        <v>0</v>
      </c>
      <c r="I221" s="20">
        <v>0</v>
      </c>
      <c r="J221" s="20">
        <v>0</v>
      </c>
      <c r="K221" s="20">
        <v>2</v>
      </c>
      <c r="L221" s="20">
        <v>2</v>
      </c>
      <c r="M221" s="20">
        <v>0</v>
      </c>
      <c r="N221" s="19">
        <v>0</v>
      </c>
      <c r="O221" s="18">
        <f t="shared" si="9"/>
        <v>5</v>
      </c>
      <c r="P221" s="17">
        <f t="shared" si="10"/>
        <v>1200</v>
      </c>
      <c r="Q221" s="17">
        <f t="shared" si="11"/>
        <v>480</v>
      </c>
      <c r="S221" s="16" t="str">
        <f>HYPERLINK(_xlfn.XLOOKUP($B221,'[1]By SKU'!$A:$A,'[1]By SKU'!H:H),$B221&amp;"-"&amp;S$7)</f>
        <v>Navy Etienne logo hooded puffer jacket-</v>
      </c>
      <c r="T221" s="15" t="str">
        <f>HYPERLINK(_xlfn.XLOOKUP($B221,'[1]By SKU'!$A:$A,'[1]By SKU'!I:I),$B221&amp;"-"&amp;T$7)</f>
        <v>Navy Etienne logo hooded puffer jacket-</v>
      </c>
      <c r="U221" s="14" t="str">
        <f>HYPERLINK(_xlfn.XLOOKUP($B221,'[1]By SKU'!$A:$A,'[1]By SKU'!J:J),$B221&amp;"-"&amp;U$7)</f>
        <v>Navy Etienne logo hooded puffer jacket-</v>
      </c>
    </row>
    <row r="222" spans="2:21">
      <c r="B222" s="25" t="str">
        <v>Navy Hooded down jacket Colin</v>
      </c>
      <c r="C222" s="24" t="s">
        <v>1</v>
      </c>
      <c r="D222" s="23">
        <f>_xlfn.XLOOKUP(B222,'[1]By SKU'!$A:$A,'[1]By SKU'!$H:$H)</f>
        <v>90</v>
      </c>
      <c r="E222" s="22">
        <v>36</v>
      </c>
      <c r="F222" s="21" t="s">
        <v>0</v>
      </c>
      <c r="G222" s="20">
        <v>1</v>
      </c>
      <c r="H222" s="20">
        <v>0</v>
      </c>
      <c r="I222" s="20">
        <v>0</v>
      </c>
      <c r="J222" s="20">
        <v>0</v>
      </c>
      <c r="K222" s="20">
        <v>0</v>
      </c>
      <c r="L222" s="20">
        <v>0</v>
      </c>
      <c r="M222" s="20">
        <v>0</v>
      </c>
      <c r="N222" s="19">
        <v>0</v>
      </c>
      <c r="O222" s="18">
        <f t="shared" si="9"/>
        <v>1</v>
      </c>
      <c r="P222" s="17">
        <f t="shared" si="10"/>
        <v>90</v>
      </c>
      <c r="Q222" s="17">
        <f t="shared" si="11"/>
        <v>36</v>
      </c>
      <c r="S222" s="16" t="str">
        <f>HYPERLINK(_xlfn.XLOOKUP($B222,'[1]By SKU'!$A:$A,'[1]By SKU'!H:H),$B222&amp;"-"&amp;S$7)</f>
        <v>Navy Hooded down jacket Colin-</v>
      </c>
      <c r="T222" s="15" t="str">
        <f>HYPERLINK(_xlfn.XLOOKUP($B222,'[1]By SKU'!$A:$A,'[1]By SKU'!I:I),$B222&amp;"-"&amp;T$7)</f>
        <v>Navy Hooded down jacket Colin-</v>
      </c>
      <c r="U222" s="14" t="str">
        <f>HYPERLINK(_xlfn.XLOOKUP($B222,'[1]By SKU'!$A:$A,'[1]By SKU'!J:J),$B222&amp;"-"&amp;U$7)</f>
        <v>Navy Hooded down jacket Colin-</v>
      </c>
    </row>
    <row r="223" spans="2:21">
      <c r="B223" s="25" t="str">
        <v>Navy Hooded jersey down jacket Nico</v>
      </c>
      <c r="C223" s="24" t="s">
        <v>1</v>
      </c>
      <c r="D223" s="23">
        <f>_xlfn.XLOOKUP(B223,'[1]By SKU'!$A:$A,'[1]By SKU'!$H:$H)</f>
        <v>100</v>
      </c>
      <c r="E223" s="22">
        <v>40</v>
      </c>
      <c r="F223" s="21" t="s">
        <v>0</v>
      </c>
      <c r="G223" s="20">
        <v>0</v>
      </c>
      <c r="H223" s="20">
        <v>0</v>
      </c>
      <c r="I223" s="20">
        <v>0</v>
      </c>
      <c r="J223" s="20">
        <v>0</v>
      </c>
      <c r="K223" s="20">
        <v>2</v>
      </c>
      <c r="L223" s="20">
        <v>0</v>
      </c>
      <c r="M223" s="20">
        <v>0</v>
      </c>
      <c r="N223" s="19">
        <v>0</v>
      </c>
      <c r="O223" s="18">
        <f t="shared" si="9"/>
        <v>2</v>
      </c>
      <c r="P223" s="17">
        <f t="shared" si="10"/>
        <v>200</v>
      </c>
      <c r="Q223" s="17">
        <f t="shared" si="11"/>
        <v>80</v>
      </c>
      <c r="S223" s="16" t="str">
        <f>HYPERLINK(_xlfn.XLOOKUP($B223,'[1]By SKU'!$A:$A,'[1]By SKU'!H:H),$B223&amp;"-"&amp;S$7)</f>
        <v>Navy Hooded jersey down jacket Nico-</v>
      </c>
      <c r="T223" s="15" t="str">
        <f>HYPERLINK(_xlfn.XLOOKUP($B223,'[1]By SKU'!$A:$A,'[1]By SKU'!I:I),$B223&amp;"-"&amp;T$7)</f>
        <v>Navy Hooded jersey down jacket Nico-</v>
      </c>
      <c r="U223" s="14" t="str">
        <f>HYPERLINK(_xlfn.XLOOKUP($B223,'[1]By SKU'!$A:$A,'[1]By SKU'!J:J),$B223&amp;"-"&amp;U$7)</f>
        <v>Navy Hooded jersey down jacket Nico-</v>
      </c>
    </row>
    <row r="224" spans="2:21">
      <c r="B224" s="25" t="str">
        <v>Navy Hooded sleeveless down jacket Pat</v>
      </c>
      <c r="C224" s="24" t="s">
        <v>1</v>
      </c>
      <c r="D224" s="23">
        <f>_xlfn.XLOOKUP(B224,'[1]By SKU'!$A:$A,'[1]By SKU'!$H:$H)</f>
        <v>75</v>
      </c>
      <c r="E224" s="22">
        <v>30</v>
      </c>
      <c r="F224" s="21" t="s">
        <v>0</v>
      </c>
      <c r="G224" s="20">
        <v>0</v>
      </c>
      <c r="H224" s="20">
        <v>0</v>
      </c>
      <c r="I224" s="20">
        <v>0</v>
      </c>
      <c r="J224" s="20">
        <v>0</v>
      </c>
      <c r="K224" s="20">
        <v>0</v>
      </c>
      <c r="L224" s="20">
        <v>1</v>
      </c>
      <c r="M224" s="20">
        <v>1</v>
      </c>
      <c r="N224" s="19">
        <v>0</v>
      </c>
      <c r="O224" s="18">
        <f t="shared" si="9"/>
        <v>2</v>
      </c>
      <c r="P224" s="17">
        <f t="shared" si="10"/>
        <v>150</v>
      </c>
      <c r="Q224" s="17">
        <f t="shared" si="11"/>
        <v>60</v>
      </c>
      <c r="S224" s="16" t="str">
        <f>HYPERLINK(_xlfn.XLOOKUP($B224,'[1]By SKU'!$A:$A,'[1]By SKU'!H:H),$B224&amp;"-"&amp;S$7)</f>
        <v>Navy Hooded sleeveless down jacket Pat-</v>
      </c>
      <c r="T224" s="15" t="str">
        <f>HYPERLINK(_xlfn.XLOOKUP($B224,'[1]By SKU'!$A:$A,'[1]By SKU'!I:I),$B224&amp;"-"&amp;T$7)</f>
        <v>Navy Hooded sleeveless down jacket Pat-</v>
      </c>
      <c r="U224" s="14" t="str">
        <f>HYPERLINK(_xlfn.XLOOKUP($B224,'[1]By SKU'!$A:$A,'[1]By SKU'!J:J),$B224&amp;"-"&amp;U$7)</f>
        <v>Navy Hooded sleeveless down jacket Pat-</v>
      </c>
    </row>
    <row r="225" spans="2:21">
      <c r="B225" s="25" t="str">
        <v>Navy Hoodie Mexico</v>
      </c>
      <c r="C225" s="24" t="s">
        <v>8</v>
      </c>
      <c r="D225" s="23">
        <f>_xlfn.XLOOKUP(B225,'[1]By SKU'!$A:$A,'[1]By SKU'!$H:$H)</f>
        <v>45</v>
      </c>
      <c r="E225" s="22">
        <v>18</v>
      </c>
      <c r="F225" s="21" t="s">
        <v>0</v>
      </c>
      <c r="G225" s="20">
        <v>5</v>
      </c>
      <c r="H225" s="20">
        <v>0</v>
      </c>
      <c r="I225" s="20">
        <v>0</v>
      </c>
      <c r="J225" s="20">
        <v>2</v>
      </c>
      <c r="K225" s="20">
        <v>3</v>
      </c>
      <c r="L225" s="20">
        <v>5</v>
      </c>
      <c r="M225" s="20">
        <v>0</v>
      </c>
      <c r="N225" s="19">
        <v>0</v>
      </c>
      <c r="O225" s="18">
        <f t="shared" si="9"/>
        <v>15</v>
      </c>
      <c r="P225" s="17">
        <f t="shared" si="10"/>
        <v>675</v>
      </c>
      <c r="Q225" s="17">
        <f t="shared" si="11"/>
        <v>270</v>
      </c>
      <c r="S225" s="16" t="str">
        <f>HYPERLINK(_xlfn.XLOOKUP($B225,'[1]By SKU'!$A:$A,'[1]By SKU'!H:H),$B225&amp;"-"&amp;S$7)</f>
        <v>Navy Hoodie Mexico-</v>
      </c>
      <c r="T225" s="15" t="str">
        <f>HYPERLINK(_xlfn.XLOOKUP($B225,'[1]By SKU'!$A:$A,'[1]By SKU'!I:I),$B225&amp;"-"&amp;T$7)</f>
        <v>Navy Hoodie Mexico-</v>
      </c>
      <c r="U225" s="14" t="str">
        <f>HYPERLINK(_xlfn.XLOOKUP($B225,'[1]By SKU'!$A:$A,'[1]By SKU'!J:J),$B225&amp;"-"&amp;U$7)</f>
        <v>Navy Hoodie Mexico-</v>
      </c>
    </row>
    <row r="226" spans="2:21">
      <c r="B226" s="25" t="str">
        <v>Navy Horizon canvas tennis shoes</v>
      </c>
      <c r="C226" s="24" t="s">
        <v>11</v>
      </c>
      <c r="D226" s="23">
        <f>_xlfn.XLOOKUP(B226,'[1]By SKU'!$A:$A,'[1]By SKU'!$H:$H)</f>
        <v>57</v>
      </c>
      <c r="E226" s="22">
        <v>22.8</v>
      </c>
      <c r="F226" s="21" t="s">
        <v>11</v>
      </c>
      <c r="G226" s="20">
        <v>2</v>
      </c>
      <c r="H226" s="20">
        <v>4</v>
      </c>
      <c r="I226" s="20">
        <v>4</v>
      </c>
      <c r="J226" s="20">
        <v>4</v>
      </c>
      <c r="K226" s="20">
        <v>3</v>
      </c>
      <c r="L226" s="20">
        <v>2</v>
      </c>
      <c r="M226" s="20">
        <v>0</v>
      </c>
      <c r="N226" s="19">
        <v>0</v>
      </c>
      <c r="O226" s="18">
        <f t="shared" si="9"/>
        <v>19</v>
      </c>
      <c r="P226" s="17">
        <f t="shared" si="10"/>
        <v>1083</v>
      </c>
      <c r="Q226" s="17">
        <f t="shared" si="11"/>
        <v>433.2</v>
      </c>
      <c r="S226" s="16" t="str">
        <f>HYPERLINK(_xlfn.XLOOKUP($B226,'[1]By SKU'!$A:$A,'[1]By SKU'!H:H),$B226&amp;"-"&amp;S$7)</f>
        <v>Navy Horizon canvas tennis shoes-</v>
      </c>
      <c r="T226" s="15" t="str">
        <f>HYPERLINK(_xlfn.XLOOKUP($B226,'[1]By SKU'!$A:$A,'[1]By SKU'!I:I),$B226&amp;"-"&amp;T$7)</f>
        <v>Navy Horizon canvas tennis shoes-</v>
      </c>
      <c r="U226" s="14" t="str">
        <f>HYPERLINK(_xlfn.XLOOKUP($B226,'[1]By SKU'!$A:$A,'[1]By SKU'!J:J),$B226&amp;"-"&amp;U$7)</f>
        <v>Navy Horizon canvas tennis shoes-</v>
      </c>
    </row>
    <row r="227" spans="2:21">
      <c r="B227" s="25" t="str">
        <v>Navy Jogger Santiago</v>
      </c>
      <c r="C227" s="24" t="s">
        <v>7</v>
      </c>
      <c r="D227" s="23">
        <f>_xlfn.XLOOKUP(B227,'[1]By SKU'!$A:$A,'[1]By SKU'!$H:$H)</f>
        <v>38</v>
      </c>
      <c r="E227" s="22">
        <v>15.2</v>
      </c>
      <c r="F227" s="21" t="s">
        <v>0</v>
      </c>
      <c r="G227" s="20">
        <v>1</v>
      </c>
      <c r="H227" s="20">
        <v>3</v>
      </c>
      <c r="I227" s="20">
        <v>4</v>
      </c>
      <c r="J227" s="20">
        <v>4</v>
      </c>
      <c r="K227" s="20">
        <v>4</v>
      </c>
      <c r="L227" s="20">
        <v>6</v>
      </c>
      <c r="M227" s="20">
        <v>0</v>
      </c>
      <c r="N227" s="19">
        <v>0</v>
      </c>
      <c r="O227" s="18">
        <f t="shared" si="9"/>
        <v>22</v>
      </c>
      <c r="P227" s="17">
        <f t="shared" si="10"/>
        <v>836</v>
      </c>
      <c r="Q227" s="17">
        <f t="shared" si="11"/>
        <v>334.4</v>
      </c>
      <c r="S227" s="16" t="str">
        <f>HYPERLINK(_xlfn.XLOOKUP($B227,'[1]By SKU'!$A:$A,'[1]By SKU'!H:H),$B227&amp;"-"&amp;S$7)</f>
        <v>Navy Jogger Santiago-</v>
      </c>
      <c r="T227" s="15" t="str">
        <f>HYPERLINK(_xlfn.XLOOKUP($B227,'[1]By SKU'!$A:$A,'[1]By SKU'!I:I),$B227&amp;"-"&amp;T$7)</f>
        <v>Navy Jogger Santiago-</v>
      </c>
      <c r="U227" s="14" t="str">
        <f>HYPERLINK(_xlfn.XLOOKUP($B227,'[1]By SKU'!$A:$A,'[1]By SKU'!J:J),$B227&amp;"-"&amp;U$7)</f>
        <v>Navy Jogger Santiago-</v>
      </c>
    </row>
    <row r="228" spans="2:21">
      <c r="B228" s="25" t="str">
        <v>Navy Jorge hooded puffer jacket</v>
      </c>
      <c r="C228" s="24" t="s">
        <v>1</v>
      </c>
      <c r="D228" s="23">
        <f>_xlfn.XLOOKUP(B228,'[1]By SKU'!$A:$A,'[1]By SKU'!$H:$H)</f>
        <v>110</v>
      </c>
      <c r="E228" s="22">
        <v>44</v>
      </c>
      <c r="F228" s="21" t="s">
        <v>0</v>
      </c>
      <c r="G228" s="20">
        <v>0</v>
      </c>
      <c r="H228" s="20">
        <v>0</v>
      </c>
      <c r="I228" s="20">
        <v>0</v>
      </c>
      <c r="J228" s="20">
        <v>1</v>
      </c>
      <c r="K228" s="20">
        <v>3</v>
      </c>
      <c r="L228" s="20">
        <v>9</v>
      </c>
      <c r="M228" s="20">
        <v>2</v>
      </c>
      <c r="N228" s="19">
        <v>0</v>
      </c>
      <c r="O228" s="18">
        <f t="shared" si="9"/>
        <v>15</v>
      </c>
      <c r="P228" s="17">
        <f t="shared" si="10"/>
        <v>1650</v>
      </c>
      <c r="Q228" s="17">
        <f t="shared" si="11"/>
        <v>660</v>
      </c>
      <c r="S228" s="16" t="str">
        <f>HYPERLINK(_xlfn.XLOOKUP($B228,'[1]By SKU'!$A:$A,'[1]By SKU'!H:H),$B228&amp;"-"&amp;S$7)</f>
        <v>Navy Jorge hooded puffer jacket-</v>
      </c>
      <c r="T228" s="15" t="str">
        <f>HYPERLINK(_xlfn.XLOOKUP($B228,'[1]By SKU'!$A:$A,'[1]By SKU'!I:I),$B228&amp;"-"&amp;T$7)</f>
        <v>Navy Jorge hooded puffer jacket-</v>
      </c>
      <c r="U228" s="14" t="str">
        <f>HYPERLINK(_xlfn.XLOOKUP($B228,'[1]By SKU'!$A:$A,'[1]By SKU'!J:J),$B228&amp;"-"&amp;U$7)</f>
        <v>Navy Jorge hooded puffer jacket-</v>
      </c>
    </row>
    <row r="229" spans="2:21">
      <c r="B229" s="25" t="str">
        <v>Navy Lavan organic cotton polo shirt</v>
      </c>
      <c r="C229" s="24" t="s">
        <v>3</v>
      </c>
      <c r="D229" s="23">
        <f>_xlfn.XLOOKUP(B229,'[1]By SKU'!$A:$A,'[1]By SKU'!$H:$H)</f>
        <v>41</v>
      </c>
      <c r="E229" s="22">
        <v>16.399999999999999</v>
      </c>
      <c r="F229" s="21" t="s">
        <v>0</v>
      </c>
      <c r="G229" s="20">
        <v>1</v>
      </c>
      <c r="H229" s="20">
        <v>0</v>
      </c>
      <c r="I229" s="20">
        <v>0</v>
      </c>
      <c r="J229" s="20">
        <v>0</v>
      </c>
      <c r="K229" s="20">
        <v>0</v>
      </c>
      <c r="L229" s="20">
        <v>0</v>
      </c>
      <c r="M229" s="20">
        <v>0</v>
      </c>
      <c r="N229" s="19">
        <v>0</v>
      </c>
      <c r="O229" s="18">
        <f t="shared" si="9"/>
        <v>1</v>
      </c>
      <c r="P229" s="17">
        <f t="shared" si="10"/>
        <v>41</v>
      </c>
      <c r="Q229" s="17">
        <f t="shared" si="11"/>
        <v>16.399999999999999</v>
      </c>
      <c r="S229" s="16" t="str">
        <f>HYPERLINK(_xlfn.XLOOKUP($B229,'[1]By SKU'!$A:$A,'[1]By SKU'!H:H),$B229&amp;"-"&amp;S$7)</f>
        <v>Navy Lavan organic cotton polo shirt-</v>
      </c>
      <c r="T229" s="15" t="str">
        <f>HYPERLINK(_xlfn.XLOOKUP($B229,'[1]By SKU'!$A:$A,'[1]By SKU'!I:I),$B229&amp;"-"&amp;T$7)</f>
        <v>Navy Lavan organic cotton polo shirt-</v>
      </c>
      <c r="U229" s="14" t="str">
        <f>HYPERLINK(_xlfn.XLOOKUP($B229,'[1]By SKU'!$A:$A,'[1]By SKU'!J:J),$B229&amp;"-"&amp;U$7)</f>
        <v>Navy Lavan organic cotton polo shirt-</v>
      </c>
    </row>
    <row r="230" spans="2:21">
      <c r="B230" s="25" t="str">
        <v>Navy Leo organic cotton T-shirt</v>
      </c>
      <c r="C230" s="24" t="s">
        <v>2</v>
      </c>
      <c r="D230" s="23">
        <f>_xlfn.XLOOKUP(B230,'[1]By SKU'!$A:$A,'[1]By SKU'!$H:$H)</f>
        <v>48</v>
      </c>
      <c r="E230" s="22">
        <v>19.2</v>
      </c>
      <c r="F230" s="21" t="s">
        <v>0</v>
      </c>
      <c r="G230" s="20">
        <v>0</v>
      </c>
      <c r="H230" s="20">
        <v>0</v>
      </c>
      <c r="I230" s="20">
        <v>0</v>
      </c>
      <c r="J230" s="20">
        <v>0</v>
      </c>
      <c r="K230" s="20">
        <v>0</v>
      </c>
      <c r="L230" s="20">
        <v>2</v>
      </c>
      <c r="M230" s="20">
        <v>0</v>
      </c>
      <c r="N230" s="19">
        <v>0</v>
      </c>
      <c r="O230" s="18">
        <f t="shared" si="9"/>
        <v>2</v>
      </c>
      <c r="P230" s="17">
        <f t="shared" si="10"/>
        <v>96</v>
      </c>
      <c r="Q230" s="17">
        <f t="shared" si="11"/>
        <v>38.4</v>
      </c>
      <c r="S230" s="16" t="str">
        <f>HYPERLINK(_xlfn.XLOOKUP($B230,'[1]By SKU'!$A:$A,'[1]By SKU'!H:H),$B230&amp;"-"&amp;S$7)</f>
        <v>Navy Leo organic cotton T-shirt-</v>
      </c>
      <c r="T230" s="15" t="str">
        <f>HYPERLINK(_xlfn.XLOOKUP($B230,'[1]By SKU'!$A:$A,'[1]By SKU'!I:I),$B230&amp;"-"&amp;T$7)</f>
        <v>Navy Leo organic cotton T-shirt-</v>
      </c>
      <c r="U230" s="14" t="str">
        <f>HYPERLINK(_xlfn.XLOOKUP($B230,'[1]By SKU'!$A:$A,'[1]By SKU'!J:J),$B230&amp;"-"&amp;U$7)</f>
        <v>Navy Leo organic cotton T-shirt-</v>
      </c>
    </row>
    <row r="231" spans="2:21">
      <c r="B231" s="25" t="str">
        <v>Navy Manille packable waterproof hooded long jacket</v>
      </c>
      <c r="C231" s="24" t="s">
        <v>6</v>
      </c>
      <c r="D231" s="23">
        <f>_xlfn.XLOOKUP(B231,'[1]By SKU'!$A:$A,'[1]By SKU'!$H:$H)</f>
        <v>70</v>
      </c>
      <c r="E231" s="22">
        <v>28</v>
      </c>
      <c r="F231" s="21" t="s">
        <v>0</v>
      </c>
      <c r="G231" s="20">
        <v>0</v>
      </c>
      <c r="H231" s="20">
        <v>1</v>
      </c>
      <c r="I231" s="20">
        <v>2</v>
      </c>
      <c r="J231" s="20">
        <v>1</v>
      </c>
      <c r="K231" s="20">
        <v>1</v>
      </c>
      <c r="L231" s="20">
        <v>2</v>
      </c>
      <c r="M231" s="20">
        <v>1</v>
      </c>
      <c r="N231" s="19">
        <v>0</v>
      </c>
      <c r="O231" s="18">
        <f t="shared" si="9"/>
        <v>8</v>
      </c>
      <c r="P231" s="17">
        <f t="shared" si="10"/>
        <v>560</v>
      </c>
      <c r="Q231" s="17">
        <f t="shared" si="11"/>
        <v>224</v>
      </c>
      <c r="S231" s="16" t="str">
        <f>HYPERLINK(_xlfn.XLOOKUP($B231,'[1]By SKU'!$A:$A,'[1]By SKU'!H:H),$B231&amp;"-"&amp;S$7)</f>
        <v>Navy Manille packable waterproof hooded long jacket-</v>
      </c>
      <c r="T231" s="15" t="str">
        <f>HYPERLINK(_xlfn.XLOOKUP($B231,'[1]By SKU'!$A:$A,'[1]By SKU'!I:I),$B231&amp;"-"&amp;T$7)</f>
        <v>Navy Manille packable waterproof hooded long jacket-</v>
      </c>
      <c r="U231" s="14" t="str">
        <f>HYPERLINK(_xlfn.XLOOKUP($B231,'[1]By SKU'!$A:$A,'[1]By SKU'!J:J),$B231&amp;"-"&amp;U$7)</f>
        <v>Navy Manille packable waterproof hooded long jacket-</v>
      </c>
    </row>
    <row r="232" spans="2:21">
      <c r="B232" s="25" t="str">
        <v>Navy Medellin organic cotton shorts</v>
      </c>
      <c r="C232" s="24" t="s">
        <v>4</v>
      </c>
      <c r="D232" s="23">
        <f>_xlfn.XLOOKUP(B232,'[1]By SKU'!$A:$A,'[1]By SKU'!$H:$H)</f>
        <v>35</v>
      </c>
      <c r="E232" s="22">
        <v>14</v>
      </c>
      <c r="F232" s="21" t="s">
        <v>0</v>
      </c>
      <c r="G232" s="20">
        <v>1</v>
      </c>
      <c r="H232" s="20">
        <v>0</v>
      </c>
      <c r="I232" s="20">
        <v>1</v>
      </c>
      <c r="J232" s="20">
        <v>0</v>
      </c>
      <c r="K232" s="20">
        <v>0</v>
      </c>
      <c r="L232" s="20">
        <v>1</v>
      </c>
      <c r="M232" s="20">
        <v>0</v>
      </c>
      <c r="N232" s="19">
        <v>0</v>
      </c>
      <c r="O232" s="18">
        <f t="shared" si="9"/>
        <v>3</v>
      </c>
      <c r="P232" s="17">
        <f t="shared" si="10"/>
        <v>105</v>
      </c>
      <c r="Q232" s="17">
        <f t="shared" si="11"/>
        <v>42</v>
      </c>
      <c r="S232" s="16" t="str">
        <f>HYPERLINK(_xlfn.XLOOKUP($B232,'[1]By SKU'!$A:$A,'[1]By SKU'!H:H),$B232&amp;"-"&amp;S$7)</f>
        <v>Navy Medellin organic cotton shorts-</v>
      </c>
      <c r="T232" s="15" t="str">
        <f>HYPERLINK(_xlfn.XLOOKUP($B232,'[1]By SKU'!$A:$A,'[1]By SKU'!I:I),$B232&amp;"-"&amp;T$7)</f>
        <v>Navy Medellin organic cotton shorts-</v>
      </c>
      <c r="U232" s="14" t="str">
        <f>HYPERLINK(_xlfn.XLOOKUP($B232,'[1]By SKU'!$A:$A,'[1]By SKU'!J:J),$B232&amp;"-"&amp;U$7)</f>
        <v>Navy Medellin organic cotton shorts-</v>
      </c>
    </row>
    <row r="233" spans="2:21">
      <c r="B233" s="25" t="str">
        <v>Navy Michael lightweight sleeveless puffer jacket</v>
      </c>
      <c r="C233" s="24" t="s">
        <v>1</v>
      </c>
      <c r="D233" s="23">
        <f>_xlfn.XLOOKUP(B233,'[1]By SKU'!$A:$A,'[1]By SKU'!$H:$H)</f>
        <v>95</v>
      </c>
      <c r="E233" s="22">
        <v>38</v>
      </c>
      <c r="F233" s="21" t="s">
        <v>0</v>
      </c>
      <c r="G233" s="20">
        <v>0</v>
      </c>
      <c r="H233" s="20">
        <v>0</v>
      </c>
      <c r="I233" s="20">
        <v>0</v>
      </c>
      <c r="J233" s="20">
        <v>1</v>
      </c>
      <c r="K233" s="20">
        <v>1</v>
      </c>
      <c r="L233" s="20">
        <v>2</v>
      </c>
      <c r="M233" s="20">
        <v>0</v>
      </c>
      <c r="N233" s="19">
        <v>0</v>
      </c>
      <c r="O233" s="18">
        <f t="shared" si="9"/>
        <v>4</v>
      </c>
      <c r="P233" s="17">
        <f t="shared" si="10"/>
        <v>380</v>
      </c>
      <c r="Q233" s="17">
        <f t="shared" si="11"/>
        <v>152</v>
      </c>
      <c r="S233" s="16" t="str">
        <f>HYPERLINK(_xlfn.XLOOKUP($B233,'[1]By SKU'!$A:$A,'[1]By SKU'!H:H),$B233&amp;"-"&amp;S$7)</f>
        <v>Navy Michael lightweight sleeveless puffer jacket-</v>
      </c>
      <c r="T233" s="15" t="str">
        <f>HYPERLINK(_xlfn.XLOOKUP($B233,'[1]By SKU'!$A:$A,'[1]By SKU'!I:I),$B233&amp;"-"&amp;T$7)</f>
        <v>Navy Michael lightweight sleeveless puffer jacket-</v>
      </c>
      <c r="U233" s="14" t="str">
        <f>HYPERLINK(_xlfn.XLOOKUP($B233,'[1]By SKU'!$A:$A,'[1]By SKU'!J:J),$B233&amp;"-"&amp;U$7)</f>
        <v>Navy Michael lightweight sleeveless puffer jacket-</v>
      </c>
    </row>
    <row r="234" spans="2:21">
      <c r="B234" s="25" t="str">
        <v>Navy Neil 2.0 polo shirt</v>
      </c>
      <c r="C234" s="24" t="s">
        <v>3</v>
      </c>
      <c r="D234" s="23">
        <f>_xlfn.XLOOKUP(B234,'[1]By SKU'!$A:$A,'[1]By SKU'!$H:$H)</f>
        <v>40</v>
      </c>
      <c r="E234" s="22">
        <v>16</v>
      </c>
      <c r="F234" s="21" t="s">
        <v>0</v>
      </c>
      <c r="G234" s="20">
        <v>1</v>
      </c>
      <c r="H234" s="20">
        <v>0</v>
      </c>
      <c r="I234" s="20">
        <v>1</v>
      </c>
      <c r="J234" s="20">
        <v>0</v>
      </c>
      <c r="K234" s="20">
        <v>1</v>
      </c>
      <c r="L234" s="20">
        <v>1</v>
      </c>
      <c r="M234" s="20">
        <v>0</v>
      </c>
      <c r="N234" s="19">
        <v>0</v>
      </c>
      <c r="O234" s="18">
        <f t="shared" si="9"/>
        <v>4</v>
      </c>
      <c r="P234" s="17">
        <f t="shared" si="10"/>
        <v>160</v>
      </c>
      <c r="Q234" s="17">
        <f t="shared" si="11"/>
        <v>64</v>
      </c>
      <c r="S234" s="16" t="str">
        <f>HYPERLINK(_xlfn.XLOOKUP($B234,'[1]By SKU'!$A:$A,'[1]By SKU'!H:H),$B234&amp;"-"&amp;S$7)</f>
        <v>Navy Neil 2.0 polo shirt-</v>
      </c>
      <c r="T234" s="15" t="str">
        <f>HYPERLINK(_xlfn.XLOOKUP($B234,'[1]By SKU'!$A:$A,'[1]By SKU'!I:I),$B234&amp;"-"&amp;T$7)</f>
        <v>Navy Neil 2.0 polo shirt-</v>
      </c>
      <c r="U234" s="14" t="str">
        <f>HYPERLINK(_xlfn.XLOOKUP($B234,'[1]By SKU'!$A:$A,'[1]By SKU'!J:J),$B234&amp;"-"&amp;U$7)</f>
        <v>Navy Neil 2.0 polo shirt-</v>
      </c>
    </row>
    <row r="235" spans="2:21">
      <c r="B235" s="25" t="str">
        <v>Navy Pietro organic cotton T-shirt</v>
      </c>
      <c r="C235" s="24" t="s">
        <v>2</v>
      </c>
      <c r="D235" s="23">
        <f>_xlfn.XLOOKUP(B235,'[1]By SKU'!$A:$A,'[1]By SKU'!$H:$H)</f>
        <v>23</v>
      </c>
      <c r="E235" s="22">
        <v>9.1999999999999993</v>
      </c>
      <c r="F235" s="21" t="s">
        <v>0</v>
      </c>
      <c r="G235" s="20">
        <v>0</v>
      </c>
      <c r="H235" s="20">
        <v>0</v>
      </c>
      <c r="I235" s="20">
        <v>0</v>
      </c>
      <c r="J235" s="20">
        <v>0</v>
      </c>
      <c r="K235" s="20">
        <v>1</v>
      </c>
      <c r="L235" s="20">
        <v>2</v>
      </c>
      <c r="M235" s="20">
        <v>0</v>
      </c>
      <c r="N235" s="19">
        <v>0</v>
      </c>
      <c r="O235" s="18">
        <f t="shared" si="9"/>
        <v>3</v>
      </c>
      <c r="P235" s="17">
        <f t="shared" si="10"/>
        <v>69</v>
      </c>
      <c r="Q235" s="17">
        <f t="shared" si="11"/>
        <v>27.599999999999998</v>
      </c>
      <c r="S235" s="16" t="str">
        <f>HYPERLINK(_xlfn.XLOOKUP($B235,'[1]By SKU'!$A:$A,'[1]By SKU'!H:H),$B235&amp;"-"&amp;S$7)</f>
        <v>Navy Pietro organic cotton T-shirt-</v>
      </c>
      <c r="T235" s="15" t="str">
        <f>HYPERLINK(_xlfn.XLOOKUP($B235,'[1]By SKU'!$A:$A,'[1]By SKU'!I:I),$B235&amp;"-"&amp;T$7)</f>
        <v>Navy Pietro organic cotton T-shirt-</v>
      </c>
      <c r="U235" s="14" t="str">
        <f>HYPERLINK(_xlfn.XLOOKUP($B235,'[1]By SKU'!$A:$A,'[1]By SKU'!J:J),$B235&amp;"-"&amp;U$7)</f>
        <v>Navy Pietro organic cotton T-shirt-</v>
      </c>
    </row>
    <row r="236" spans="2:21">
      <c r="B236" s="25" t="str">
        <v>Navy Prestige 2.0 short hooded puffer jacket</v>
      </c>
      <c r="C236" s="24" t="s">
        <v>1</v>
      </c>
      <c r="D236" s="23">
        <f>_xlfn.XLOOKUP(B236,'[1]By SKU'!$A:$A,'[1]By SKU'!$H:$H)</f>
        <v>175</v>
      </c>
      <c r="E236" s="22">
        <v>70</v>
      </c>
      <c r="F236" s="21" t="s">
        <v>0</v>
      </c>
      <c r="G236" s="20">
        <v>0</v>
      </c>
      <c r="H236" s="20">
        <v>2</v>
      </c>
      <c r="I236" s="20">
        <v>1</v>
      </c>
      <c r="J236" s="20">
        <v>0</v>
      </c>
      <c r="K236" s="20">
        <v>0</v>
      </c>
      <c r="L236" s="20">
        <v>0</v>
      </c>
      <c r="M236" s="20">
        <v>2</v>
      </c>
      <c r="N236" s="19">
        <v>0</v>
      </c>
      <c r="O236" s="18">
        <f t="shared" si="9"/>
        <v>5</v>
      </c>
      <c r="P236" s="17">
        <f t="shared" si="10"/>
        <v>875</v>
      </c>
      <c r="Q236" s="17">
        <f t="shared" si="11"/>
        <v>350</v>
      </c>
      <c r="S236" s="16" t="str">
        <f>HYPERLINK(_xlfn.XLOOKUP($B236,'[1]By SKU'!$A:$A,'[1]By SKU'!H:H),$B236&amp;"-"&amp;S$7)</f>
        <v>Navy Prestige 2.0 short hooded puffer jacket-</v>
      </c>
      <c r="T236" s="15" t="str">
        <f>HYPERLINK(_xlfn.XLOOKUP($B236,'[1]By SKU'!$A:$A,'[1]By SKU'!I:I),$B236&amp;"-"&amp;T$7)</f>
        <v>Navy Prestige 2.0 short hooded puffer jacket-</v>
      </c>
      <c r="U236" s="14" t="str">
        <f>HYPERLINK(_xlfn.XLOOKUP($B236,'[1]By SKU'!$A:$A,'[1]By SKU'!J:J),$B236&amp;"-"&amp;U$7)</f>
        <v>Navy Prestige 2.0 short hooded puffer jacket-</v>
      </c>
    </row>
    <row r="237" spans="2:21">
      <c r="B237" s="25" t="str">
        <v>Navy Reversible sleevless down jacket Sami</v>
      </c>
      <c r="C237" s="24" t="s">
        <v>6</v>
      </c>
      <c r="D237" s="23">
        <f>_xlfn.XLOOKUP(B237,'[1]By SKU'!$A:$A,'[1]By SKU'!$H:$H)</f>
        <v>130</v>
      </c>
      <c r="E237" s="22">
        <v>52</v>
      </c>
      <c r="F237" s="21" t="s">
        <v>0</v>
      </c>
      <c r="G237" s="20">
        <v>0</v>
      </c>
      <c r="H237" s="20">
        <v>0</v>
      </c>
      <c r="I237" s="20">
        <v>0</v>
      </c>
      <c r="J237" s="20">
        <v>0</v>
      </c>
      <c r="K237" s="20">
        <v>0</v>
      </c>
      <c r="L237" s="20">
        <v>1</v>
      </c>
      <c r="M237" s="20">
        <v>0</v>
      </c>
      <c r="N237" s="19">
        <v>0</v>
      </c>
      <c r="O237" s="18">
        <f t="shared" si="9"/>
        <v>1</v>
      </c>
      <c r="P237" s="17">
        <f t="shared" si="10"/>
        <v>130</v>
      </c>
      <c r="Q237" s="17">
        <f t="shared" si="11"/>
        <v>52</v>
      </c>
      <c r="S237" s="16" t="str">
        <f>HYPERLINK(_xlfn.XLOOKUP($B237,'[1]By SKU'!$A:$A,'[1]By SKU'!H:H),$B237&amp;"-"&amp;S$7)</f>
        <v>Navy Reversible sleevless down jacket Sami-</v>
      </c>
      <c r="T237" s="15" t="str">
        <f>HYPERLINK(_xlfn.XLOOKUP($B237,'[1]By SKU'!$A:$A,'[1]By SKU'!I:I),$B237&amp;"-"&amp;T$7)</f>
        <v>Navy Reversible sleevless down jacket Sami-</v>
      </c>
      <c r="U237" s="14" t="str">
        <f>HYPERLINK(_xlfn.XLOOKUP($B237,'[1]By SKU'!$A:$A,'[1]By SKU'!J:J),$B237&amp;"-"&amp;U$7)</f>
        <v>Navy Reversible sleevless down jacket Sami-</v>
      </c>
    </row>
    <row r="238" spans="2:21">
      <c r="B238" s="25" t="str">
        <v>Navy River M Tennis Shoes</v>
      </c>
      <c r="C238" s="24" t="s">
        <v>11</v>
      </c>
      <c r="D238" s="23">
        <f>_xlfn.XLOOKUP(B238,'[1]By SKU'!$A:$A,'[1]By SKU'!$H:$H)</f>
        <v>72</v>
      </c>
      <c r="E238" s="22">
        <v>28.8</v>
      </c>
      <c r="F238" s="21" t="s">
        <v>11</v>
      </c>
      <c r="G238" s="20">
        <v>1</v>
      </c>
      <c r="H238" s="20">
        <v>0</v>
      </c>
      <c r="I238" s="20">
        <v>2</v>
      </c>
      <c r="J238" s="20">
        <v>1</v>
      </c>
      <c r="K238" s="20">
        <v>0</v>
      </c>
      <c r="L238" s="20">
        <v>0</v>
      </c>
      <c r="M238" s="20">
        <v>0</v>
      </c>
      <c r="N238" s="19">
        <v>0</v>
      </c>
      <c r="O238" s="18">
        <f t="shared" si="9"/>
        <v>4</v>
      </c>
      <c r="P238" s="17">
        <f t="shared" si="10"/>
        <v>288</v>
      </c>
      <c r="Q238" s="17">
        <f t="shared" si="11"/>
        <v>115.2</v>
      </c>
      <c r="S238" s="16" t="str">
        <f>HYPERLINK(_xlfn.XLOOKUP($B238,'[1]By SKU'!$A:$A,'[1]By SKU'!H:H),$B238&amp;"-"&amp;S$7)</f>
        <v>Navy River M Tennis Shoes-</v>
      </c>
      <c r="T238" s="15" t="str">
        <f>HYPERLINK(_xlfn.XLOOKUP($B238,'[1]By SKU'!$A:$A,'[1]By SKU'!I:I),$B238&amp;"-"&amp;T$7)</f>
        <v>Navy River M Tennis Shoes-</v>
      </c>
      <c r="U238" s="14" t="str">
        <f>HYPERLINK(_xlfn.XLOOKUP($B238,'[1]By SKU'!$A:$A,'[1]By SKU'!J:J),$B238&amp;"-"&amp;U$7)</f>
        <v>Navy River M Tennis Shoes-</v>
      </c>
    </row>
    <row r="239" spans="2:21">
      <c r="B239" s="25" t="str">
        <v>Navy Sebastian 2.0 shorts</v>
      </c>
      <c r="C239" s="24" t="s">
        <v>4</v>
      </c>
      <c r="D239" s="23">
        <f>_xlfn.XLOOKUP(B239,'[1]By SKU'!$A:$A,'[1]By SKU'!$H:$H)</f>
        <v>40</v>
      </c>
      <c r="E239" s="22">
        <v>16</v>
      </c>
      <c r="F239" s="21" t="s">
        <v>0</v>
      </c>
      <c r="G239" s="20">
        <v>0</v>
      </c>
      <c r="H239" s="20">
        <v>0</v>
      </c>
      <c r="I239" s="20">
        <v>0</v>
      </c>
      <c r="J239" s="20">
        <v>2</v>
      </c>
      <c r="K239" s="20">
        <v>2</v>
      </c>
      <c r="L239" s="20">
        <v>0</v>
      </c>
      <c r="M239" s="20">
        <v>0</v>
      </c>
      <c r="N239" s="19">
        <v>0</v>
      </c>
      <c r="O239" s="18">
        <f t="shared" si="9"/>
        <v>4</v>
      </c>
      <c r="P239" s="17">
        <f t="shared" si="10"/>
        <v>160</v>
      </c>
      <c r="Q239" s="17">
        <f t="shared" si="11"/>
        <v>64</v>
      </c>
      <c r="S239" s="16" t="str">
        <f>HYPERLINK(_xlfn.XLOOKUP($B239,'[1]By SKU'!$A:$A,'[1]By SKU'!H:H),$B239&amp;"-"&amp;S$7)</f>
        <v>Navy Sebastian 2.0 shorts-</v>
      </c>
      <c r="T239" s="15" t="str">
        <f>HYPERLINK(_xlfn.XLOOKUP($B239,'[1]By SKU'!$A:$A,'[1]By SKU'!I:I),$B239&amp;"-"&amp;T$7)</f>
        <v>Navy Sebastian 2.0 shorts-</v>
      </c>
      <c r="U239" s="14" t="str">
        <f>HYPERLINK(_xlfn.XLOOKUP($B239,'[1]By SKU'!$A:$A,'[1]By SKU'!J:J),$B239&amp;"-"&amp;U$7)</f>
        <v>Navy Sebastian 2.0 shorts-</v>
      </c>
    </row>
    <row r="240" spans="2:21">
      <c r="B240" s="25" t="str">
        <v>Navy Sebastian shorts</v>
      </c>
      <c r="C240" s="24" t="s">
        <v>4</v>
      </c>
      <c r="D240" s="23">
        <f>_xlfn.XLOOKUP(B240,'[1]By SKU'!$A:$A,'[1]By SKU'!$H:$H)</f>
        <v>35</v>
      </c>
      <c r="E240" s="22">
        <v>14</v>
      </c>
      <c r="F240" s="21" t="s">
        <v>0</v>
      </c>
      <c r="G240" s="20">
        <v>0</v>
      </c>
      <c r="H240" s="20">
        <v>0</v>
      </c>
      <c r="I240" s="20">
        <v>1</v>
      </c>
      <c r="J240" s="20">
        <v>1</v>
      </c>
      <c r="K240" s="20">
        <v>0</v>
      </c>
      <c r="L240" s="20">
        <v>1</v>
      </c>
      <c r="M240" s="20">
        <v>0</v>
      </c>
      <c r="N240" s="19">
        <v>0</v>
      </c>
      <c r="O240" s="18">
        <f t="shared" si="9"/>
        <v>3</v>
      </c>
      <c r="P240" s="17">
        <f t="shared" si="10"/>
        <v>105</v>
      </c>
      <c r="Q240" s="17">
        <f t="shared" si="11"/>
        <v>42</v>
      </c>
      <c r="S240" s="16" t="str">
        <f>HYPERLINK(_xlfn.XLOOKUP($B240,'[1]By SKU'!$A:$A,'[1]By SKU'!H:H),$B240&amp;"-"&amp;S$7)</f>
        <v>Navy Sebastian shorts-</v>
      </c>
      <c r="T240" s="15" t="str">
        <f>HYPERLINK(_xlfn.XLOOKUP($B240,'[1]By SKU'!$A:$A,'[1]By SKU'!I:I),$B240&amp;"-"&amp;T$7)</f>
        <v>Navy Sebastian shorts-</v>
      </c>
      <c r="U240" s="14" t="str">
        <f>HYPERLINK(_xlfn.XLOOKUP($B240,'[1]By SKU'!$A:$A,'[1]By SKU'!J:J),$B240&amp;"-"&amp;U$7)</f>
        <v>Navy Sebastian shorts-</v>
      </c>
    </row>
    <row r="241" spans="2:21">
      <c r="B241" s="25" t="str">
        <v>Navy Stockholm packable hooded jacket</v>
      </c>
      <c r="C241" s="24" t="s">
        <v>6</v>
      </c>
      <c r="D241" s="23">
        <f>_xlfn.XLOOKUP(B241,'[1]By SKU'!$A:$A,'[1]By SKU'!$H:$H)</f>
        <v>96</v>
      </c>
      <c r="E241" s="22">
        <v>38.4</v>
      </c>
      <c r="F241" s="21" t="s">
        <v>0</v>
      </c>
      <c r="G241" s="20">
        <v>1</v>
      </c>
      <c r="H241" s="20">
        <v>0</v>
      </c>
      <c r="I241" s="20">
        <v>0</v>
      </c>
      <c r="J241" s="20">
        <v>0</v>
      </c>
      <c r="K241" s="20">
        <v>0</v>
      </c>
      <c r="L241" s="20">
        <v>1</v>
      </c>
      <c r="M241" s="20">
        <v>2</v>
      </c>
      <c r="N241" s="19">
        <v>0</v>
      </c>
      <c r="O241" s="18">
        <f t="shared" si="9"/>
        <v>4</v>
      </c>
      <c r="P241" s="17">
        <f t="shared" si="10"/>
        <v>384</v>
      </c>
      <c r="Q241" s="17">
        <f t="shared" si="11"/>
        <v>153.6</v>
      </c>
      <c r="S241" s="16" t="str">
        <f>HYPERLINK(_xlfn.XLOOKUP($B241,'[1]By SKU'!$A:$A,'[1]By SKU'!H:H),$B241&amp;"-"&amp;S$7)</f>
        <v>Navy Stockholm packable hooded jacket-</v>
      </c>
      <c r="T241" s="15" t="str">
        <f>HYPERLINK(_xlfn.XLOOKUP($B241,'[1]By SKU'!$A:$A,'[1]By SKU'!I:I),$B241&amp;"-"&amp;T$7)</f>
        <v>Navy Stockholm packable hooded jacket-</v>
      </c>
      <c r="U241" s="14" t="str">
        <f>HYPERLINK(_xlfn.XLOOKUP($B241,'[1]By SKU'!$A:$A,'[1]By SKU'!J:J),$B241&amp;"-"&amp;U$7)</f>
        <v>Navy Stockholm packable hooded jacket-</v>
      </c>
    </row>
    <row r="242" spans="2:21">
      <c r="B242" s="25" t="str">
        <v>Navy Sweatshirt Braga</v>
      </c>
      <c r="C242" s="24" t="s">
        <v>9</v>
      </c>
      <c r="D242" s="23">
        <f>_xlfn.XLOOKUP(B242,'[1]By SKU'!$A:$A,'[1]By SKU'!$H:$H)</f>
        <v>43</v>
      </c>
      <c r="E242" s="22">
        <v>17.2</v>
      </c>
      <c r="F242" s="21" t="s">
        <v>0</v>
      </c>
      <c r="G242" s="20">
        <v>3</v>
      </c>
      <c r="H242" s="20">
        <v>0</v>
      </c>
      <c r="I242" s="20">
        <v>2</v>
      </c>
      <c r="J242" s="20">
        <v>3</v>
      </c>
      <c r="K242" s="20">
        <v>2</v>
      </c>
      <c r="L242" s="20">
        <v>1</v>
      </c>
      <c r="M242" s="20">
        <v>0</v>
      </c>
      <c r="N242" s="19">
        <v>0</v>
      </c>
      <c r="O242" s="18">
        <f t="shared" si="9"/>
        <v>11</v>
      </c>
      <c r="P242" s="17">
        <f t="shared" si="10"/>
        <v>473</v>
      </c>
      <c r="Q242" s="17">
        <f t="shared" si="11"/>
        <v>189.2</v>
      </c>
      <c r="S242" s="16" t="str">
        <f>HYPERLINK(_xlfn.XLOOKUP($B242,'[1]By SKU'!$A:$A,'[1]By SKU'!H:H),$B242&amp;"-"&amp;S$7)</f>
        <v>Navy Sweatshirt Braga-</v>
      </c>
      <c r="T242" s="15" t="str">
        <f>HYPERLINK(_xlfn.XLOOKUP($B242,'[1]By SKU'!$A:$A,'[1]By SKU'!I:I),$B242&amp;"-"&amp;T$7)</f>
        <v>Navy Sweatshirt Braga-</v>
      </c>
      <c r="U242" s="14" t="str">
        <f>HYPERLINK(_xlfn.XLOOKUP($B242,'[1]By SKU'!$A:$A,'[1]By SKU'!J:J),$B242&amp;"-"&amp;U$7)</f>
        <v>Navy Sweatshirt Braga-</v>
      </c>
    </row>
    <row r="243" spans="2:21">
      <c r="B243" s="25" t="str">
        <v>Navy Walker Grand Froid flared ski pants</v>
      </c>
      <c r="C243" s="24" t="s">
        <v>7</v>
      </c>
      <c r="D243" s="23">
        <f>_xlfn.XLOOKUP(B243,'[1]By SKU'!$A:$A,'[1]By SKU'!$H:$H)</f>
        <v>140</v>
      </c>
      <c r="E243" s="22">
        <v>56</v>
      </c>
      <c r="F243" s="21" t="s">
        <v>0</v>
      </c>
      <c r="G243" s="20">
        <v>0</v>
      </c>
      <c r="H243" s="20">
        <v>0</v>
      </c>
      <c r="I243" s="20">
        <v>0</v>
      </c>
      <c r="J243" s="20">
        <v>1</v>
      </c>
      <c r="K243" s="20">
        <v>0</v>
      </c>
      <c r="L243" s="20">
        <v>0</v>
      </c>
      <c r="M243" s="20">
        <v>0</v>
      </c>
      <c r="N243" s="19">
        <v>0</v>
      </c>
      <c r="O243" s="18">
        <f t="shared" si="9"/>
        <v>1</v>
      </c>
      <c r="P243" s="17">
        <f t="shared" si="10"/>
        <v>140</v>
      </c>
      <c r="Q243" s="17">
        <f t="shared" si="11"/>
        <v>56</v>
      </c>
      <c r="S243" s="16" t="str">
        <f>HYPERLINK(_xlfn.XLOOKUP($B243,'[1]By SKU'!$A:$A,'[1]By SKU'!H:H),$B243&amp;"-"&amp;S$7)</f>
        <v>Navy Walker Grand Froid flared ski pants-</v>
      </c>
      <c r="T243" s="15" t="str">
        <f>HYPERLINK(_xlfn.XLOOKUP($B243,'[1]By SKU'!$A:$A,'[1]By SKU'!I:I),$B243&amp;"-"&amp;T$7)</f>
        <v>Navy Walker Grand Froid flared ski pants-</v>
      </c>
      <c r="U243" s="14" t="str">
        <f>HYPERLINK(_xlfn.XLOOKUP($B243,'[1]By SKU'!$A:$A,'[1]By SKU'!J:J),$B243&amp;"-"&amp;U$7)</f>
        <v>Navy Walker Grand Froid flared ski pants-</v>
      </c>
    </row>
    <row r="244" spans="2:21">
      <c r="B244" s="25" t="str">
        <v>Navy Warm down jacket Prestige</v>
      </c>
      <c r="C244" s="24" t="s">
        <v>1</v>
      </c>
      <c r="D244" s="23">
        <f>_xlfn.XLOOKUP(B244,'[1]By SKU'!$A:$A,'[1]By SKU'!$H:$H)</f>
        <v>330</v>
      </c>
      <c r="E244" s="22">
        <v>132</v>
      </c>
      <c r="F244" s="21" t="s">
        <v>0</v>
      </c>
      <c r="G244" s="20">
        <v>0</v>
      </c>
      <c r="H244" s="20">
        <v>0</v>
      </c>
      <c r="I244" s="20">
        <v>0</v>
      </c>
      <c r="J244" s="20">
        <v>0</v>
      </c>
      <c r="K244" s="20">
        <v>0</v>
      </c>
      <c r="L244" s="20">
        <v>1</v>
      </c>
      <c r="M244" s="20">
        <v>1</v>
      </c>
      <c r="N244" s="19">
        <v>0</v>
      </c>
      <c r="O244" s="18">
        <f t="shared" si="9"/>
        <v>2</v>
      </c>
      <c r="P244" s="17">
        <f t="shared" si="10"/>
        <v>660</v>
      </c>
      <c r="Q244" s="17">
        <f t="shared" si="11"/>
        <v>264</v>
      </c>
      <c r="S244" s="16" t="str">
        <f>HYPERLINK(_xlfn.XLOOKUP($B244,'[1]By SKU'!$A:$A,'[1]By SKU'!H:H),$B244&amp;"-"&amp;S$7)</f>
        <v>Navy Warm down jacket Prestige-</v>
      </c>
      <c r="T244" s="15" t="str">
        <f>HYPERLINK(_xlfn.XLOOKUP($B244,'[1]By SKU'!$A:$A,'[1]By SKU'!I:I),$B244&amp;"-"&amp;T$7)</f>
        <v>Navy Warm down jacket Prestige-</v>
      </c>
      <c r="U244" s="14" t="str">
        <f>HYPERLINK(_xlfn.XLOOKUP($B244,'[1]By SKU'!$A:$A,'[1]By SKU'!J:J),$B244&amp;"-"&amp;U$7)</f>
        <v>Navy Warm down jacket Prestige-</v>
      </c>
    </row>
    <row r="245" spans="2:21">
      <c r="B245" s="25" t="str">
        <v>Oban long waterproof jacket with hood Metal blue</v>
      </c>
      <c r="C245" s="24" t="s">
        <v>6</v>
      </c>
      <c r="D245" s="23">
        <f>_xlfn.XLOOKUP(B245,'[1]By SKU'!$A:$A,'[1]By SKU'!$H:$H)</f>
        <v>70</v>
      </c>
      <c r="E245" s="22">
        <v>28</v>
      </c>
      <c r="F245" s="21" t="s">
        <v>0</v>
      </c>
      <c r="G245" s="20">
        <v>0</v>
      </c>
      <c r="H245" s="20">
        <v>2</v>
      </c>
      <c r="I245" s="20">
        <v>1</v>
      </c>
      <c r="J245" s="20">
        <v>1</v>
      </c>
      <c r="K245" s="20">
        <v>0</v>
      </c>
      <c r="L245" s="20">
        <v>0</v>
      </c>
      <c r="M245" s="20">
        <v>0</v>
      </c>
      <c r="N245" s="19">
        <v>0</v>
      </c>
      <c r="O245" s="18">
        <f t="shared" si="9"/>
        <v>4</v>
      </c>
      <c r="P245" s="17">
        <f t="shared" si="10"/>
        <v>280</v>
      </c>
      <c r="Q245" s="17">
        <f t="shared" si="11"/>
        <v>112</v>
      </c>
      <c r="S245" s="16" t="str">
        <f>HYPERLINK(_xlfn.XLOOKUP($B245,'[1]By SKU'!$A:$A,'[1]By SKU'!H:H),$B245&amp;"-"&amp;S$7)</f>
        <v>Oban long waterproof jacket with hood Metal blue-</v>
      </c>
      <c r="T245" s="15" t="str">
        <f>HYPERLINK(_xlfn.XLOOKUP($B245,'[1]By SKU'!$A:$A,'[1]By SKU'!I:I),$B245&amp;"-"&amp;T$7)</f>
        <v>Oban long waterproof jacket with hood Metal blue-</v>
      </c>
      <c r="U245" s="14" t="str">
        <f>HYPERLINK(_xlfn.XLOOKUP($B245,'[1]By SKU'!$A:$A,'[1]By SKU'!J:J),$B245&amp;"-"&amp;U$7)</f>
        <v>Oban long waterproof jacket with hood Metal blue-</v>
      </c>
    </row>
    <row r="246" spans="2:21">
      <c r="B246" s="25" t="str">
        <v>Orange Hooded sleeveless down jacket Pat</v>
      </c>
      <c r="C246" s="24" t="s">
        <v>1</v>
      </c>
      <c r="D246" s="23">
        <f>_xlfn.XLOOKUP(B246,'[1]By SKU'!$A:$A,'[1]By SKU'!$H:$H)</f>
        <v>75</v>
      </c>
      <c r="E246" s="22">
        <v>30</v>
      </c>
      <c r="F246" s="21" t="s">
        <v>0</v>
      </c>
      <c r="G246" s="20">
        <v>0</v>
      </c>
      <c r="H246" s="20">
        <v>0</v>
      </c>
      <c r="I246" s="20">
        <v>0</v>
      </c>
      <c r="J246" s="20">
        <v>0</v>
      </c>
      <c r="K246" s="20">
        <v>0</v>
      </c>
      <c r="L246" s="20">
        <v>1</v>
      </c>
      <c r="M246" s="20">
        <v>1</v>
      </c>
      <c r="N246" s="19">
        <v>0</v>
      </c>
      <c r="O246" s="18">
        <f t="shared" si="9"/>
        <v>2</v>
      </c>
      <c r="P246" s="17">
        <f t="shared" si="10"/>
        <v>150</v>
      </c>
      <c r="Q246" s="17">
        <f t="shared" si="11"/>
        <v>60</v>
      </c>
      <c r="S246" s="16" t="str">
        <f>HYPERLINK(_xlfn.XLOOKUP($B246,'[1]By SKU'!$A:$A,'[1]By SKU'!H:H),$B246&amp;"-"&amp;S$7)</f>
        <v>Orange Hooded sleeveless down jacket Pat-</v>
      </c>
      <c r="T246" s="15" t="str">
        <f>HYPERLINK(_xlfn.XLOOKUP($B246,'[1]By SKU'!$A:$A,'[1]By SKU'!I:I),$B246&amp;"-"&amp;T$7)</f>
        <v>Orange Hooded sleeveless down jacket Pat-</v>
      </c>
      <c r="U246" s="14" t="str">
        <f>HYPERLINK(_xlfn.XLOOKUP($B246,'[1]By SKU'!$A:$A,'[1]By SKU'!J:J),$B246&amp;"-"&amp;U$7)</f>
        <v>Orange Hooded sleeveless down jacket Pat-</v>
      </c>
    </row>
    <row r="247" spans="2:21">
      <c r="B247" s="25" t="str">
        <v>Orange Lightweight down jacket Mat</v>
      </c>
      <c r="C247" s="24" t="s">
        <v>1</v>
      </c>
      <c r="D247" s="23">
        <f>_xlfn.XLOOKUP(B247,'[1]By SKU'!$A:$A,'[1]By SKU'!$H:$H)</f>
        <v>170</v>
      </c>
      <c r="E247" s="22">
        <v>68</v>
      </c>
      <c r="F247" s="21" t="s">
        <v>0</v>
      </c>
      <c r="G247" s="20">
        <v>3</v>
      </c>
      <c r="H247" s="20">
        <v>0</v>
      </c>
      <c r="I247" s="20">
        <v>0</v>
      </c>
      <c r="J247" s="20">
        <v>0</v>
      </c>
      <c r="K247" s="20">
        <v>1</v>
      </c>
      <c r="L247" s="20">
        <v>5</v>
      </c>
      <c r="M247" s="20">
        <v>1</v>
      </c>
      <c r="N247" s="19">
        <v>1</v>
      </c>
      <c r="O247" s="18">
        <f t="shared" si="9"/>
        <v>11</v>
      </c>
      <c r="P247" s="17">
        <f t="shared" si="10"/>
        <v>1870</v>
      </c>
      <c r="Q247" s="17">
        <f t="shared" si="11"/>
        <v>748</v>
      </c>
      <c r="S247" s="16" t="str">
        <f>HYPERLINK(_xlfn.XLOOKUP($B247,'[1]By SKU'!$A:$A,'[1]By SKU'!H:H),$B247&amp;"-"&amp;S$7)</f>
        <v>Orange Lightweight down jacket Mat-</v>
      </c>
      <c r="T247" s="15" t="str">
        <f>HYPERLINK(_xlfn.XLOOKUP($B247,'[1]By SKU'!$A:$A,'[1]By SKU'!I:I),$B247&amp;"-"&amp;T$7)</f>
        <v>Orange Lightweight down jacket Mat-</v>
      </c>
      <c r="U247" s="14" t="str">
        <f>HYPERLINK(_xlfn.XLOOKUP($B247,'[1]By SKU'!$A:$A,'[1]By SKU'!J:J),$B247&amp;"-"&amp;U$7)</f>
        <v>Orange Lightweight down jacket Mat-</v>
      </c>
    </row>
    <row r="248" spans="2:21">
      <c r="B248" s="25" t="str">
        <v>Orange Lightweight down jacket Nico</v>
      </c>
      <c r="C248" s="24" t="s">
        <v>1</v>
      </c>
      <c r="D248" s="23">
        <f>_xlfn.XLOOKUP(B248,'[1]By SKU'!$A:$A,'[1]By SKU'!$H:$H)</f>
        <v>180</v>
      </c>
      <c r="E248" s="22">
        <v>72</v>
      </c>
      <c r="F248" s="21" t="s">
        <v>0</v>
      </c>
      <c r="G248" s="20">
        <v>0</v>
      </c>
      <c r="H248" s="20">
        <v>2</v>
      </c>
      <c r="I248" s="20">
        <v>0</v>
      </c>
      <c r="J248" s="20">
        <v>2</v>
      </c>
      <c r="K248" s="20">
        <v>2</v>
      </c>
      <c r="L248" s="20">
        <v>2</v>
      </c>
      <c r="M248" s="20">
        <v>0</v>
      </c>
      <c r="N248" s="19">
        <v>1</v>
      </c>
      <c r="O248" s="18">
        <f t="shared" si="9"/>
        <v>9</v>
      </c>
      <c r="P248" s="17">
        <f t="shared" si="10"/>
        <v>1620</v>
      </c>
      <c r="Q248" s="17">
        <f t="shared" si="11"/>
        <v>648</v>
      </c>
      <c r="S248" s="16" t="str">
        <f>HYPERLINK(_xlfn.XLOOKUP($B248,'[1]By SKU'!$A:$A,'[1]By SKU'!H:H),$B248&amp;"-"&amp;S$7)</f>
        <v>Orange Lightweight down jacket Nico-</v>
      </c>
      <c r="T248" s="15" t="str">
        <f>HYPERLINK(_xlfn.XLOOKUP($B248,'[1]By SKU'!$A:$A,'[1]By SKU'!I:I),$B248&amp;"-"&amp;T$7)</f>
        <v>Orange Lightweight down jacket Nico-</v>
      </c>
      <c r="U248" s="14" t="str">
        <f>HYPERLINK(_xlfn.XLOOKUP($B248,'[1]By SKU'!$A:$A,'[1]By SKU'!J:J),$B248&amp;"-"&amp;U$7)</f>
        <v>Orange Lightweight down jacket Nico-</v>
      </c>
    </row>
    <row r="249" spans="2:21">
      <c r="B249" s="25" t="str">
        <v>Origami lightweight windproof jacket Celadon green</v>
      </c>
      <c r="C249" s="24" t="s">
        <v>6</v>
      </c>
      <c r="D249" s="23">
        <f>_xlfn.XLOOKUP(B249,'[1]By SKU'!$A:$A,'[1]By SKU'!$H:$H)</f>
        <v>85</v>
      </c>
      <c r="E249" s="22">
        <v>34</v>
      </c>
      <c r="F249" s="21" t="s">
        <v>0</v>
      </c>
      <c r="G249" s="20">
        <v>1</v>
      </c>
      <c r="H249" s="20">
        <v>0</v>
      </c>
      <c r="I249" s="20">
        <v>0</v>
      </c>
      <c r="J249" s="20">
        <v>0</v>
      </c>
      <c r="K249" s="20">
        <v>1</v>
      </c>
      <c r="L249" s="20">
        <v>2</v>
      </c>
      <c r="M249" s="20">
        <v>2</v>
      </c>
      <c r="N249" s="19">
        <v>0</v>
      </c>
      <c r="O249" s="18">
        <f t="shared" si="9"/>
        <v>6</v>
      </c>
      <c r="P249" s="17">
        <f t="shared" si="10"/>
        <v>510</v>
      </c>
      <c r="Q249" s="17">
        <f t="shared" si="11"/>
        <v>204</v>
      </c>
      <c r="S249" s="16" t="str">
        <f>HYPERLINK(_xlfn.XLOOKUP($B249,'[1]By SKU'!$A:$A,'[1]By SKU'!H:H),$B249&amp;"-"&amp;S$7)</f>
        <v>Origami lightweight windproof jacket Celadon green-</v>
      </c>
      <c r="T249" s="15" t="str">
        <f>HYPERLINK(_xlfn.XLOOKUP($B249,'[1]By SKU'!$A:$A,'[1]By SKU'!I:I),$B249&amp;"-"&amp;T$7)</f>
        <v>Origami lightweight windproof jacket Celadon green-</v>
      </c>
      <c r="U249" s="14" t="str">
        <f>HYPERLINK(_xlfn.XLOOKUP($B249,'[1]By SKU'!$A:$A,'[1]By SKU'!J:J),$B249&amp;"-"&amp;U$7)</f>
        <v>Origami lightweight windproof jacket Celadon green-</v>
      </c>
    </row>
    <row r="250" spans="2:21">
      <c r="B250" s="25" t="str">
        <v>Origami lightweight windproof jacket Navy</v>
      </c>
      <c r="C250" s="24" t="s">
        <v>6</v>
      </c>
      <c r="D250" s="23">
        <f>_xlfn.XLOOKUP(B250,'[1]By SKU'!$A:$A,'[1]By SKU'!$H:$H)</f>
        <v>85</v>
      </c>
      <c r="E250" s="22">
        <v>34</v>
      </c>
      <c r="F250" s="21" t="s">
        <v>0</v>
      </c>
      <c r="G250" s="20">
        <v>4</v>
      </c>
      <c r="H250" s="20">
        <v>0</v>
      </c>
      <c r="I250" s="20">
        <v>0</v>
      </c>
      <c r="J250" s="20">
        <v>2</v>
      </c>
      <c r="K250" s="20">
        <v>1</v>
      </c>
      <c r="L250" s="20">
        <v>1</v>
      </c>
      <c r="M250" s="20">
        <v>1</v>
      </c>
      <c r="N250" s="19">
        <v>0</v>
      </c>
      <c r="O250" s="18">
        <f t="shared" si="9"/>
        <v>9</v>
      </c>
      <c r="P250" s="17">
        <f t="shared" si="10"/>
        <v>765</v>
      </c>
      <c r="Q250" s="17">
        <f t="shared" si="11"/>
        <v>306</v>
      </c>
      <c r="S250" s="16" t="str">
        <f>HYPERLINK(_xlfn.XLOOKUP($B250,'[1]By SKU'!$A:$A,'[1]By SKU'!H:H),$B250&amp;"-"&amp;S$7)</f>
        <v>Origami lightweight windproof jacket Navy-</v>
      </c>
      <c r="T250" s="15" t="str">
        <f>HYPERLINK(_xlfn.XLOOKUP($B250,'[1]By SKU'!$A:$A,'[1]By SKU'!I:I),$B250&amp;"-"&amp;T$7)</f>
        <v>Origami lightweight windproof jacket Navy-</v>
      </c>
      <c r="U250" s="14" t="str">
        <f>HYPERLINK(_xlfn.XLOOKUP($B250,'[1]By SKU'!$A:$A,'[1]By SKU'!J:J),$B250&amp;"-"&amp;U$7)</f>
        <v>Origami lightweight windproof jacket Navy-</v>
      </c>
    </row>
    <row r="251" spans="2:21">
      <c r="B251" s="25" t="str">
        <v>Peach pink Biarritz swim shorts</v>
      </c>
      <c r="C251" s="24" t="s">
        <v>10</v>
      </c>
      <c r="D251" s="23">
        <f>_xlfn.XLOOKUP(B251,'[1]By SKU'!$A:$A,'[1]By SKU'!$H:$H)</f>
        <v>35</v>
      </c>
      <c r="E251" s="22">
        <v>14</v>
      </c>
      <c r="F251" s="21" t="s">
        <v>0</v>
      </c>
      <c r="G251" s="20">
        <v>3</v>
      </c>
      <c r="H251" s="20">
        <v>2</v>
      </c>
      <c r="I251" s="20">
        <v>2</v>
      </c>
      <c r="J251" s="20">
        <v>4</v>
      </c>
      <c r="K251" s="20">
        <v>4</v>
      </c>
      <c r="L251" s="20">
        <v>0</v>
      </c>
      <c r="M251" s="20">
        <v>2</v>
      </c>
      <c r="N251" s="19">
        <v>0</v>
      </c>
      <c r="O251" s="18">
        <f t="shared" si="9"/>
        <v>17</v>
      </c>
      <c r="P251" s="17">
        <f t="shared" si="10"/>
        <v>595</v>
      </c>
      <c r="Q251" s="17">
        <f t="shared" si="11"/>
        <v>238</v>
      </c>
      <c r="S251" s="16" t="str">
        <f>HYPERLINK(_xlfn.XLOOKUP($B251,'[1]By SKU'!$A:$A,'[1]By SKU'!H:H),$B251&amp;"-"&amp;S$7)</f>
        <v>Peach pink Biarritz swim shorts-</v>
      </c>
      <c r="T251" s="15" t="str">
        <f>HYPERLINK(_xlfn.XLOOKUP($B251,'[1]By SKU'!$A:$A,'[1]By SKU'!I:I),$B251&amp;"-"&amp;T$7)</f>
        <v>Peach pink Biarritz swim shorts-</v>
      </c>
      <c r="U251" s="14" t="str">
        <f>HYPERLINK(_xlfn.XLOOKUP($B251,'[1]By SKU'!$A:$A,'[1]By SKU'!J:J),$B251&amp;"-"&amp;U$7)</f>
        <v>Peach pink Biarritz swim shorts-</v>
      </c>
    </row>
    <row r="252" spans="2:21">
      <c r="B252" s="25" t="str">
        <v>Peach pink organic cotton polo shirt Marbella</v>
      </c>
      <c r="C252" s="24" t="s">
        <v>3</v>
      </c>
      <c r="D252" s="23">
        <f>_xlfn.XLOOKUP(B252,'[1]By SKU'!$A:$A,'[1]By SKU'!$H:$H)</f>
        <v>38</v>
      </c>
      <c r="E252" s="22">
        <v>15.2</v>
      </c>
      <c r="F252" s="21" t="s">
        <v>0</v>
      </c>
      <c r="G252" s="20">
        <v>3</v>
      </c>
      <c r="H252" s="20">
        <v>3</v>
      </c>
      <c r="I252" s="20">
        <v>0</v>
      </c>
      <c r="J252" s="20">
        <v>0</v>
      </c>
      <c r="K252" s="20">
        <v>1</v>
      </c>
      <c r="L252" s="20">
        <v>1</v>
      </c>
      <c r="M252" s="20">
        <v>0</v>
      </c>
      <c r="N252" s="19">
        <v>0</v>
      </c>
      <c r="O252" s="18">
        <f t="shared" si="9"/>
        <v>8</v>
      </c>
      <c r="P252" s="17">
        <f t="shared" si="10"/>
        <v>304</v>
      </c>
      <c r="Q252" s="17">
        <f t="shared" si="11"/>
        <v>121.6</v>
      </c>
      <c r="S252" s="16" t="str">
        <f>HYPERLINK(_xlfn.XLOOKUP($B252,'[1]By SKU'!$A:$A,'[1]By SKU'!H:H),$B252&amp;"-"&amp;S$7)</f>
        <v>Peach pink organic cotton polo shirt Marbella-</v>
      </c>
      <c r="T252" s="15" t="str">
        <f>HYPERLINK(_xlfn.XLOOKUP($B252,'[1]By SKU'!$A:$A,'[1]By SKU'!I:I),$B252&amp;"-"&amp;T$7)</f>
        <v>Peach pink organic cotton polo shirt Marbella-</v>
      </c>
      <c r="U252" s="14" t="str">
        <f>HYPERLINK(_xlfn.XLOOKUP($B252,'[1]By SKU'!$A:$A,'[1]By SKU'!J:J),$B252&amp;"-"&amp;U$7)</f>
        <v>Peach pink organic cotton polo shirt Marbella-</v>
      </c>
    </row>
    <row r="253" spans="2:21">
      <c r="B253" s="25" t="str">
        <v>Peppermint Marbella organic cotton polo shirt</v>
      </c>
      <c r="C253" s="24" t="s">
        <v>3</v>
      </c>
      <c r="D253" s="23">
        <f>_xlfn.XLOOKUP(B253,'[1]By SKU'!$A:$A,'[1]By SKU'!$H:$H)</f>
        <v>38</v>
      </c>
      <c r="E253" s="22">
        <v>15.2</v>
      </c>
      <c r="F253" s="21" t="s">
        <v>0</v>
      </c>
      <c r="G253" s="20">
        <v>7</v>
      </c>
      <c r="H253" s="20">
        <v>7</v>
      </c>
      <c r="I253" s="20">
        <v>1</v>
      </c>
      <c r="J253" s="20">
        <v>2</v>
      </c>
      <c r="K253" s="20">
        <v>3</v>
      </c>
      <c r="L253" s="20">
        <v>4</v>
      </c>
      <c r="M253" s="20">
        <v>0</v>
      </c>
      <c r="N253" s="19">
        <v>0</v>
      </c>
      <c r="O253" s="18">
        <f t="shared" si="9"/>
        <v>24</v>
      </c>
      <c r="P253" s="17">
        <f t="shared" si="10"/>
        <v>912</v>
      </c>
      <c r="Q253" s="17">
        <f t="shared" si="11"/>
        <v>364.79999999999995</v>
      </c>
      <c r="S253" s="16" t="str">
        <f>HYPERLINK(_xlfn.XLOOKUP($B253,'[1]By SKU'!$A:$A,'[1]By SKU'!H:H),$B253&amp;"-"&amp;S$7)</f>
        <v>Peppermint Marbella organic cotton polo shirt-</v>
      </c>
      <c r="T253" s="15" t="str">
        <f>HYPERLINK(_xlfn.XLOOKUP($B253,'[1]By SKU'!$A:$A,'[1]By SKU'!I:I),$B253&amp;"-"&amp;T$7)</f>
        <v>Peppermint Marbella organic cotton polo shirt-</v>
      </c>
      <c r="U253" s="14" t="str">
        <f>HYPERLINK(_xlfn.XLOOKUP($B253,'[1]By SKU'!$A:$A,'[1]By SKU'!J:J),$B253&amp;"-"&amp;U$7)</f>
        <v>Peppermint Marbella organic cotton polo shirt-</v>
      </c>
    </row>
    <row r="254" spans="2:21">
      <c r="B254" s="25" t="str">
        <v>Peppermint Mat lightweight puffer jacket</v>
      </c>
      <c r="C254" s="24" t="s">
        <v>1</v>
      </c>
      <c r="D254" s="23">
        <f>_xlfn.XLOOKUP(B254,'[1]By SKU'!$A:$A,'[1]By SKU'!$H:$H)</f>
        <v>170</v>
      </c>
      <c r="E254" s="22">
        <v>68</v>
      </c>
      <c r="F254" s="21" t="s">
        <v>0</v>
      </c>
      <c r="G254" s="20">
        <v>0</v>
      </c>
      <c r="H254" s="20">
        <v>3</v>
      </c>
      <c r="I254" s="20">
        <v>6</v>
      </c>
      <c r="J254" s="20">
        <v>11</v>
      </c>
      <c r="K254" s="20">
        <v>1</v>
      </c>
      <c r="L254" s="20">
        <v>2</v>
      </c>
      <c r="M254" s="20">
        <v>2</v>
      </c>
      <c r="N254" s="19">
        <v>0</v>
      </c>
      <c r="O254" s="18">
        <f t="shared" si="9"/>
        <v>25</v>
      </c>
      <c r="P254" s="17">
        <f t="shared" si="10"/>
        <v>4250</v>
      </c>
      <c r="Q254" s="17">
        <f t="shared" si="11"/>
        <v>1700</v>
      </c>
      <c r="S254" s="16" t="str">
        <f>HYPERLINK(_xlfn.XLOOKUP($B254,'[1]By SKU'!$A:$A,'[1]By SKU'!H:H),$B254&amp;"-"&amp;S$7)</f>
        <v>Peppermint Mat lightweight puffer jacket-</v>
      </c>
      <c r="T254" s="15" t="str">
        <f>HYPERLINK(_xlfn.XLOOKUP($B254,'[1]By SKU'!$A:$A,'[1]By SKU'!I:I),$B254&amp;"-"&amp;T$7)</f>
        <v>Peppermint Mat lightweight puffer jacket-</v>
      </c>
      <c r="U254" s="14" t="str">
        <f>HYPERLINK(_xlfn.XLOOKUP($B254,'[1]By SKU'!$A:$A,'[1]By SKU'!J:J),$B254&amp;"-"&amp;U$7)</f>
        <v>Peppermint Mat lightweight puffer jacket-</v>
      </c>
    </row>
    <row r="255" spans="2:21">
      <c r="B255" s="25" t="str">
        <v>Peppermint Pietro organic cotton T-shirt</v>
      </c>
      <c r="C255" s="24" t="s">
        <v>2</v>
      </c>
      <c r="D255" s="23">
        <f>_xlfn.XLOOKUP(B255,'[1]By SKU'!$A:$A,'[1]By SKU'!$H:$H)</f>
        <v>23</v>
      </c>
      <c r="E255" s="22">
        <v>9.1999999999999993</v>
      </c>
      <c r="F255" s="21" t="s">
        <v>0</v>
      </c>
      <c r="G255" s="20">
        <v>4</v>
      </c>
      <c r="H255" s="20">
        <v>1</v>
      </c>
      <c r="I255" s="20">
        <v>1</v>
      </c>
      <c r="J255" s="20">
        <v>3</v>
      </c>
      <c r="K255" s="20">
        <v>0</v>
      </c>
      <c r="L255" s="20">
        <v>0</v>
      </c>
      <c r="M255" s="20">
        <v>0</v>
      </c>
      <c r="N255" s="19">
        <v>0</v>
      </c>
      <c r="O255" s="18">
        <f t="shared" si="9"/>
        <v>9</v>
      </c>
      <c r="P255" s="17">
        <f t="shared" si="10"/>
        <v>207</v>
      </c>
      <c r="Q255" s="17">
        <f t="shared" si="11"/>
        <v>82.8</v>
      </c>
      <c r="S255" s="16" t="str">
        <f>HYPERLINK(_xlfn.XLOOKUP($B255,'[1]By SKU'!$A:$A,'[1]By SKU'!H:H),$B255&amp;"-"&amp;S$7)</f>
        <v>Peppermint Pietro organic cotton T-shirt-</v>
      </c>
      <c r="T255" s="15" t="str">
        <f>HYPERLINK(_xlfn.XLOOKUP($B255,'[1]By SKU'!$A:$A,'[1]By SKU'!I:I),$B255&amp;"-"&amp;T$7)</f>
        <v>Peppermint Pietro organic cotton T-shirt-</v>
      </c>
      <c r="U255" s="14" t="str">
        <f>HYPERLINK(_xlfn.XLOOKUP($B255,'[1]By SKU'!$A:$A,'[1]By SKU'!J:J),$B255&amp;"-"&amp;U$7)</f>
        <v>Peppermint Pietro organic cotton T-shirt-</v>
      </c>
    </row>
    <row r="256" spans="2:21">
      <c r="B256" s="25" t="str">
        <v>Peppermint Tom sleeveless puffer jacket</v>
      </c>
      <c r="C256" s="24" t="s">
        <v>1</v>
      </c>
      <c r="D256" s="23">
        <f>_xlfn.XLOOKUP(B256,'[1]By SKU'!$A:$A,'[1]By SKU'!$H:$H)</f>
        <v>140</v>
      </c>
      <c r="E256" s="22">
        <v>56</v>
      </c>
      <c r="F256" s="21" t="s">
        <v>0</v>
      </c>
      <c r="G256" s="20">
        <v>0</v>
      </c>
      <c r="H256" s="20">
        <v>4</v>
      </c>
      <c r="I256" s="20">
        <v>4</v>
      </c>
      <c r="J256" s="20">
        <v>8</v>
      </c>
      <c r="K256" s="20">
        <v>4</v>
      </c>
      <c r="L256" s="20">
        <v>7</v>
      </c>
      <c r="M256" s="20">
        <v>2</v>
      </c>
      <c r="N256" s="19">
        <v>6</v>
      </c>
      <c r="O256" s="18">
        <f t="shared" si="9"/>
        <v>35</v>
      </c>
      <c r="P256" s="17">
        <f t="shared" si="10"/>
        <v>4900</v>
      </c>
      <c r="Q256" s="17">
        <f t="shared" si="11"/>
        <v>1960</v>
      </c>
      <c r="S256" s="16" t="str">
        <f>HYPERLINK(_xlfn.XLOOKUP($B256,'[1]By SKU'!$A:$A,'[1]By SKU'!H:H),$B256&amp;"-"&amp;S$7)</f>
        <v>Peppermint Tom sleeveless puffer jacket-</v>
      </c>
      <c r="T256" s="15" t="str">
        <f>HYPERLINK(_xlfn.XLOOKUP($B256,'[1]By SKU'!$A:$A,'[1]By SKU'!I:I),$B256&amp;"-"&amp;T$7)</f>
        <v>Peppermint Tom sleeveless puffer jacket-</v>
      </c>
      <c r="U256" s="14" t="str">
        <f>HYPERLINK(_xlfn.XLOOKUP($B256,'[1]By SKU'!$A:$A,'[1]By SKU'!J:J),$B256&amp;"-"&amp;U$7)</f>
        <v>Peppermint Tom sleeveless puffer jacket-</v>
      </c>
    </row>
    <row r="257" spans="2:21">
      <c r="B257" s="25" t="str">
        <v>Poppy green Hooded sleeveless down jacket Pat</v>
      </c>
      <c r="C257" s="24" t="s">
        <v>1</v>
      </c>
      <c r="D257" s="23">
        <f>_xlfn.XLOOKUP(B257,'[1]By SKU'!$A:$A,'[1]By SKU'!$H:$H)</f>
        <v>75</v>
      </c>
      <c r="E257" s="22">
        <v>30</v>
      </c>
      <c r="F257" s="21" t="s">
        <v>0</v>
      </c>
      <c r="G257" s="20">
        <v>1</v>
      </c>
      <c r="H257" s="20">
        <v>4</v>
      </c>
      <c r="I257" s="20">
        <v>0</v>
      </c>
      <c r="J257" s="20">
        <v>2</v>
      </c>
      <c r="K257" s="20">
        <v>2</v>
      </c>
      <c r="L257" s="20">
        <v>2</v>
      </c>
      <c r="M257" s="20">
        <v>2</v>
      </c>
      <c r="N257" s="19">
        <v>1</v>
      </c>
      <c r="O257" s="18">
        <f t="shared" si="9"/>
        <v>14</v>
      </c>
      <c r="P257" s="17">
        <f t="shared" si="10"/>
        <v>1050</v>
      </c>
      <c r="Q257" s="17">
        <f t="shared" si="11"/>
        <v>420</v>
      </c>
      <c r="S257" s="16" t="str">
        <f>HYPERLINK(_xlfn.XLOOKUP($B257,'[1]By SKU'!$A:$A,'[1]By SKU'!H:H),$B257&amp;"-"&amp;S$7)</f>
        <v>Poppy green Hooded sleeveless down jacket Pat-</v>
      </c>
      <c r="T257" s="15" t="str">
        <f>HYPERLINK(_xlfn.XLOOKUP($B257,'[1]By SKU'!$A:$A,'[1]By SKU'!I:I),$B257&amp;"-"&amp;T$7)</f>
        <v>Poppy green Hooded sleeveless down jacket Pat-</v>
      </c>
      <c r="U257" s="14" t="str">
        <f>HYPERLINK(_xlfn.XLOOKUP($B257,'[1]By SKU'!$A:$A,'[1]By SKU'!J:J),$B257&amp;"-"&amp;U$7)</f>
        <v>Poppy green Hooded sleeveless down jacket Pat-</v>
      </c>
    </row>
    <row r="258" spans="2:21">
      <c r="B258" s="25" t="str">
        <v>Poppy green Lightweight down jacket Mat</v>
      </c>
      <c r="C258" s="24" t="s">
        <v>1</v>
      </c>
      <c r="D258" s="23">
        <f>_xlfn.XLOOKUP(B258,'[1]By SKU'!$A:$A,'[1]By SKU'!$H:$H)</f>
        <v>170</v>
      </c>
      <c r="E258" s="22">
        <v>68</v>
      </c>
      <c r="F258" s="21" t="s">
        <v>0</v>
      </c>
      <c r="G258" s="20">
        <v>3</v>
      </c>
      <c r="H258" s="20">
        <v>3</v>
      </c>
      <c r="I258" s="20">
        <v>2</v>
      </c>
      <c r="J258" s="20">
        <v>1</v>
      </c>
      <c r="K258" s="20">
        <v>3</v>
      </c>
      <c r="L258" s="20">
        <v>2</v>
      </c>
      <c r="M258" s="20">
        <v>2</v>
      </c>
      <c r="N258" s="19">
        <v>2</v>
      </c>
      <c r="O258" s="18">
        <f t="shared" si="9"/>
        <v>18</v>
      </c>
      <c r="P258" s="17">
        <f t="shared" si="10"/>
        <v>3060</v>
      </c>
      <c r="Q258" s="17">
        <f t="shared" si="11"/>
        <v>1224</v>
      </c>
      <c r="S258" s="16" t="str">
        <f>HYPERLINK(_xlfn.XLOOKUP($B258,'[1]By SKU'!$A:$A,'[1]By SKU'!H:H),$B258&amp;"-"&amp;S$7)</f>
        <v>Poppy green Lightweight down jacket Mat-</v>
      </c>
      <c r="T258" s="15" t="str">
        <f>HYPERLINK(_xlfn.XLOOKUP($B258,'[1]By SKU'!$A:$A,'[1]By SKU'!I:I),$B258&amp;"-"&amp;T$7)</f>
        <v>Poppy green Lightweight down jacket Mat-</v>
      </c>
      <c r="U258" s="14" t="str">
        <f>HYPERLINK(_xlfn.XLOOKUP($B258,'[1]By SKU'!$A:$A,'[1]By SKU'!J:J),$B258&amp;"-"&amp;U$7)</f>
        <v>Poppy green Lightweight down jacket Mat-</v>
      </c>
    </row>
    <row r="259" spans="2:21">
      <c r="B259" s="25" t="str">
        <v>Red Hooded down jacket Colin</v>
      </c>
      <c r="C259" s="24" t="s">
        <v>1</v>
      </c>
      <c r="D259" s="23">
        <f>_xlfn.XLOOKUP(B259,'[1]By SKU'!$A:$A,'[1]By SKU'!$H:$H)</f>
        <v>63</v>
      </c>
      <c r="E259" s="22">
        <v>25.2</v>
      </c>
      <c r="F259" s="21" t="s">
        <v>0</v>
      </c>
      <c r="G259" s="20">
        <v>2</v>
      </c>
      <c r="H259" s="20">
        <v>6</v>
      </c>
      <c r="I259" s="20">
        <v>6</v>
      </c>
      <c r="J259" s="20">
        <v>4</v>
      </c>
      <c r="K259" s="20">
        <v>5</v>
      </c>
      <c r="L259" s="20">
        <v>2</v>
      </c>
      <c r="M259" s="20">
        <v>1</v>
      </c>
      <c r="N259" s="19">
        <v>0</v>
      </c>
      <c r="O259" s="18">
        <f t="shared" si="9"/>
        <v>26</v>
      </c>
      <c r="P259" s="17">
        <f t="shared" si="10"/>
        <v>1638</v>
      </c>
      <c r="Q259" s="17">
        <f t="shared" si="11"/>
        <v>655.19999999999993</v>
      </c>
      <c r="S259" s="16" t="str">
        <f>HYPERLINK(_xlfn.XLOOKUP($B259,'[1]By SKU'!$A:$A,'[1]By SKU'!H:H),$B259&amp;"-"&amp;S$7)</f>
        <v>Red Hooded down jacket Colin-</v>
      </c>
      <c r="T259" s="15" t="str">
        <f>HYPERLINK(_xlfn.XLOOKUP($B259,'[1]By SKU'!$A:$A,'[1]By SKU'!I:I),$B259&amp;"-"&amp;T$7)</f>
        <v>Red Hooded down jacket Colin-</v>
      </c>
      <c r="U259" s="14" t="str">
        <f>HYPERLINK(_xlfn.XLOOKUP($B259,'[1]By SKU'!$A:$A,'[1]By SKU'!J:J),$B259&amp;"-"&amp;U$7)</f>
        <v>Red Hooded down jacket Colin-</v>
      </c>
    </row>
    <row r="260" spans="2:21">
      <c r="B260" s="25" t="str">
        <v>Red Hooded down jacket Java</v>
      </c>
      <c r="C260" s="24" t="s">
        <v>1</v>
      </c>
      <c r="D260" s="23">
        <f>_xlfn.XLOOKUP(B260,'[1]By SKU'!$A:$A,'[1]By SKU'!$H:$H)</f>
        <v>140</v>
      </c>
      <c r="E260" s="22">
        <v>56</v>
      </c>
      <c r="F260" s="21" t="s">
        <v>0</v>
      </c>
      <c r="G260" s="20">
        <v>0</v>
      </c>
      <c r="H260" s="20">
        <v>0</v>
      </c>
      <c r="I260" s="20">
        <v>0</v>
      </c>
      <c r="J260" s="20">
        <v>1</v>
      </c>
      <c r="K260" s="20">
        <v>2</v>
      </c>
      <c r="L260" s="20">
        <v>1</v>
      </c>
      <c r="M260" s="20">
        <v>0</v>
      </c>
      <c r="N260" s="19">
        <v>0</v>
      </c>
      <c r="O260" s="18">
        <f t="shared" si="9"/>
        <v>4</v>
      </c>
      <c r="P260" s="17">
        <f t="shared" si="10"/>
        <v>560</v>
      </c>
      <c r="Q260" s="17">
        <f t="shared" si="11"/>
        <v>224</v>
      </c>
      <c r="S260" s="16" t="str">
        <f>HYPERLINK(_xlfn.XLOOKUP($B260,'[1]By SKU'!$A:$A,'[1]By SKU'!H:H),$B260&amp;"-"&amp;S$7)</f>
        <v>Red Hooded down jacket Java-</v>
      </c>
      <c r="T260" s="15" t="str">
        <f>HYPERLINK(_xlfn.XLOOKUP($B260,'[1]By SKU'!$A:$A,'[1]By SKU'!I:I),$B260&amp;"-"&amp;T$7)</f>
        <v>Red Hooded down jacket Java-</v>
      </c>
      <c r="U260" s="14" t="str">
        <f>HYPERLINK(_xlfn.XLOOKUP($B260,'[1]By SKU'!$A:$A,'[1]By SKU'!J:J),$B260&amp;"-"&amp;U$7)</f>
        <v>Red Hooded down jacket Java-</v>
      </c>
    </row>
    <row r="261" spans="2:21">
      <c r="B261" s="25" t="str">
        <v>Red Hooded sleeveless down jacket Pat</v>
      </c>
      <c r="C261" s="24" t="s">
        <v>1</v>
      </c>
      <c r="D261" s="23">
        <f>_xlfn.XLOOKUP(B261,'[1]By SKU'!$A:$A,'[1]By SKU'!$H:$H)</f>
        <v>75</v>
      </c>
      <c r="E261" s="22">
        <v>30</v>
      </c>
      <c r="F261" s="21" t="s">
        <v>0</v>
      </c>
      <c r="G261" s="20">
        <v>1</v>
      </c>
      <c r="H261" s="20">
        <v>1</v>
      </c>
      <c r="I261" s="20">
        <v>1</v>
      </c>
      <c r="J261" s="20">
        <v>1</v>
      </c>
      <c r="K261" s="20">
        <v>2</v>
      </c>
      <c r="L261" s="20">
        <v>2</v>
      </c>
      <c r="M261" s="20">
        <v>1</v>
      </c>
      <c r="N261" s="19">
        <v>2</v>
      </c>
      <c r="O261" s="18">
        <f t="shared" si="9"/>
        <v>11</v>
      </c>
      <c r="P261" s="17">
        <f t="shared" si="10"/>
        <v>825</v>
      </c>
      <c r="Q261" s="17">
        <f t="shared" si="11"/>
        <v>330</v>
      </c>
      <c r="S261" s="16" t="str">
        <f>HYPERLINK(_xlfn.XLOOKUP($B261,'[1]By SKU'!$A:$A,'[1]By SKU'!H:H),$B261&amp;"-"&amp;S$7)</f>
        <v>Red Hooded sleeveless down jacket Pat-</v>
      </c>
      <c r="T261" s="15" t="str">
        <f>HYPERLINK(_xlfn.XLOOKUP($B261,'[1]By SKU'!$A:$A,'[1]By SKU'!I:I),$B261&amp;"-"&amp;T$7)</f>
        <v>Red Hooded sleeveless down jacket Pat-</v>
      </c>
      <c r="U261" s="14" t="str">
        <f>HYPERLINK(_xlfn.XLOOKUP($B261,'[1]By SKU'!$A:$A,'[1]By SKU'!J:J),$B261&amp;"-"&amp;U$7)</f>
        <v>Red Hooded sleeveless down jacket Pat-</v>
      </c>
    </row>
    <row r="262" spans="2:21">
      <c r="B262" s="25" t="str">
        <v>Red Lightweight down jacket Mat</v>
      </c>
      <c r="C262" s="24" t="s">
        <v>1</v>
      </c>
      <c r="D262" s="23">
        <f>_xlfn.XLOOKUP(B262,'[1]By SKU'!$A:$A,'[1]By SKU'!$H:$H)</f>
        <v>85</v>
      </c>
      <c r="E262" s="22">
        <v>34</v>
      </c>
      <c r="F262" s="21" t="s">
        <v>0</v>
      </c>
      <c r="G262" s="20">
        <v>5</v>
      </c>
      <c r="H262" s="20">
        <v>4</v>
      </c>
      <c r="I262" s="20">
        <v>1</v>
      </c>
      <c r="J262" s="20">
        <v>2</v>
      </c>
      <c r="K262" s="20">
        <v>2</v>
      </c>
      <c r="L262" s="20">
        <v>4</v>
      </c>
      <c r="M262" s="20">
        <v>3</v>
      </c>
      <c r="N262" s="19">
        <v>2</v>
      </c>
      <c r="O262" s="18">
        <f t="shared" si="9"/>
        <v>23</v>
      </c>
      <c r="P262" s="17">
        <f t="shared" si="10"/>
        <v>1955</v>
      </c>
      <c r="Q262" s="17">
        <f t="shared" si="11"/>
        <v>782</v>
      </c>
      <c r="S262" s="16" t="str">
        <f>HYPERLINK(_xlfn.XLOOKUP($B262,'[1]By SKU'!$A:$A,'[1]By SKU'!H:H),$B262&amp;"-"&amp;S$7)</f>
        <v>Red Lightweight down jacket Mat-</v>
      </c>
      <c r="T262" s="15" t="str">
        <f>HYPERLINK(_xlfn.XLOOKUP($B262,'[1]By SKU'!$A:$A,'[1]By SKU'!I:I),$B262&amp;"-"&amp;T$7)</f>
        <v>Red Lightweight down jacket Mat-</v>
      </c>
      <c r="U262" s="14" t="str">
        <f>HYPERLINK(_xlfn.XLOOKUP($B262,'[1]By SKU'!$A:$A,'[1]By SKU'!J:J),$B262&amp;"-"&amp;U$7)</f>
        <v>Red Lightweight down jacket Mat-</v>
      </c>
    </row>
    <row r="263" spans="2:21">
      <c r="B263" s="25" t="str">
        <v>Red Lightweight down jacket Nico</v>
      </c>
      <c r="C263" s="24" t="s">
        <v>1</v>
      </c>
      <c r="D263" s="23">
        <f>_xlfn.XLOOKUP(B263,'[1]By SKU'!$A:$A,'[1]By SKU'!$H:$H)</f>
        <v>90</v>
      </c>
      <c r="E263" s="22">
        <v>36</v>
      </c>
      <c r="F263" s="21" t="s">
        <v>0</v>
      </c>
      <c r="G263" s="20">
        <v>4</v>
      </c>
      <c r="H263" s="20">
        <v>5</v>
      </c>
      <c r="I263" s="20">
        <v>3</v>
      </c>
      <c r="J263" s="20">
        <v>3</v>
      </c>
      <c r="K263" s="20">
        <v>4</v>
      </c>
      <c r="L263" s="20">
        <v>3</v>
      </c>
      <c r="M263" s="20">
        <v>5</v>
      </c>
      <c r="N263" s="19">
        <v>4</v>
      </c>
      <c r="O263" s="18">
        <f t="shared" si="9"/>
        <v>31</v>
      </c>
      <c r="P263" s="17">
        <f t="shared" si="10"/>
        <v>2790</v>
      </c>
      <c r="Q263" s="17">
        <f t="shared" si="11"/>
        <v>1116</v>
      </c>
      <c r="S263" s="16" t="str">
        <f>HYPERLINK(_xlfn.XLOOKUP($B263,'[1]By SKU'!$A:$A,'[1]By SKU'!H:H),$B263&amp;"-"&amp;S$7)</f>
        <v>Red Lightweight down jacket Nico-</v>
      </c>
      <c r="T263" s="15" t="str">
        <f>HYPERLINK(_xlfn.XLOOKUP($B263,'[1]By SKU'!$A:$A,'[1]By SKU'!I:I),$B263&amp;"-"&amp;T$7)</f>
        <v>Red Lightweight down jacket Nico-</v>
      </c>
      <c r="U263" s="14" t="str">
        <f>HYPERLINK(_xlfn.XLOOKUP($B263,'[1]By SKU'!$A:$A,'[1]By SKU'!J:J),$B263&amp;"-"&amp;U$7)</f>
        <v>Red Lightweight down jacket Nico-</v>
      </c>
    </row>
    <row r="264" spans="2:21">
      <c r="B264" s="25" t="str">
        <v>Red Sleeveless down jacket Tom</v>
      </c>
      <c r="C264" s="24" t="s">
        <v>1</v>
      </c>
      <c r="D264" s="23">
        <f>_xlfn.XLOOKUP(B264,'[1]By SKU'!$A:$A,'[1]By SKU'!$H:$H)</f>
        <v>70</v>
      </c>
      <c r="E264" s="22">
        <v>28</v>
      </c>
      <c r="F264" s="21" t="s">
        <v>0</v>
      </c>
      <c r="G264" s="20">
        <v>2</v>
      </c>
      <c r="H264" s="20">
        <v>2</v>
      </c>
      <c r="I264" s="20">
        <v>6</v>
      </c>
      <c r="J264" s="20">
        <v>1</v>
      </c>
      <c r="K264" s="20">
        <v>3</v>
      </c>
      <c r="L264" s="20">
        <v>3</v>
      </c>
      <c r="M264" s="20">
        <v>3</v>
      </c>
      <c r="N264" s="19">
        <v>4</v>
      </c>
      <c r="O264" s="18">
        <f t="shared" si="9"/>
        <v>24</v>
      </c>
      <c r="P264" s="17">
        <f t="shared" si="10"/>
        <v>1680</v>
      </c>
      <c r="Q264" s="17">
        <f t="shared" si="11"/>
        <v>672</v>
      </c>
      <c r="S264" s="16" t="str">
        <f>HYPERLINK(_xlfn.XLOOKUP($B264,'[1]By SKU'!$A:$A,'[1]By SKU'!H:H),$B264&amp;"-"&amp;S$7)</f>
        <v>Red Sleeveless down jacket Tom-</v>
      </c>
      <c r="T264" s="15" t="str">
        <f>HYPERLINK(_xlfn.XLOOKUP($B264,'[1]By SKU'!$A:$A,'[1]By SKU'!I:I),$B264&amp;"-"&amp;T$7)</f>
        <v>Red Sleeveless down jacket Tom-</v>
      </c>
      <c r="U264" s="14" t="str">
        <f>HYPERLINK(_xlfn.XLOOKUP($B264,'[1]By SKU'!$A:$A,'[1]By SKU'!J:J),$B264&amp;"-"&amp;U$7)</f>
        <v>Red Sleeveless down jacket Tom-</v>
      </c>
    </row>
    <row r="265" spans="2:21">
      <c r="B265" s="25" t="str">
        <v>Sage Green/Army Reversible light puffer jacket Amsterdam</v>
      </c>
      <c r="C265" s="24" t="s">
        <v>6</v>
      </c>
      <c r="D265" s="23">
        <f>_xlfn.XLOOKUP(B265,'[1]By SKU'!$A:$A,'[1]By SKU'!$H:$H)</f>
        <v>180</v>
      </c>
      <c r="E265" s="22">
        <v>72</v>
      </c>
      <c r="F265" s="21" t="s">
        <v>0</v>
      </c>
      <c r="G265" s="20">
        <v>0</v>
      </c>
      <c r="H265" s="20">
        <v>1</v>
      </c>
      <c r="I265" s="20">
        <v>3</v>
      </c>
      <c r="J265" s="20">
        <v>0</v>
      </c>
      <c r="K265" s="20">
        <v>2</v>
      </c>
      <c r="L265" s="20">
        <v>0</v>
      </c>
      <c r="M265" s="20">
        <v>1</v>
      </c>
      <c r="N265" s="19">
        <v>0</v>
      </c>
      <c r="O265" s="18">
        <f t="shared" ref="O265:O313" si="12">SUM(G265:N265)</f>
        <v>7</v>
      </c>
      <c r="P265" s="17">
        <f t="shared" ref="P265:P313" si="13">O265*D265</f>
        <v>1260</v>
      </c>
      <c r="Q265" s="17">
        <f t="shared" ref="Q265:Q313" si="14">O265*E265</f>
        <v>504</v>
      </c>
      <c r="S265" s="16" t="str">
        <f>HYPERLINK(_xlfn.XLOOKUP($B265,'[1]By SKU'!$A:$A,'[1]By SKU'!H:H),$B265&amp;"-"&amp;S$7)</f>
        <v>Sage Green/Army Reversible light puffer jacket Amsterdam-</v>
      </c>
      <c r="T265" s="15" t="str">
        <f>HYPERLINK(_xlfn.XLOOKUP($B265,'[1]By SKU'!$A:$A,'[1]By SKU'!I:I),$B265&amp;"-"&amp;T$7)</f>
        <v>Sage Green/Army Reversible light puffer jacket Amsterdam-</v>
      </c>
      <c r="U265" s="14" t="str">
        <f>HYPERLINK(_xlfn.XLOOKUP($B265,'[1]By SKU'!$A:$A,'[1]By SKU'!J:J),$B265&amp;"-"&amp;U$7)</f>
        <v>Sage Green/Army Reversible light puffer jacket Amsterdam-</v>
      </c>
    </row>
    <row r="266" spans="2:21">
      <c r="B266" s="25" t="str">
        <v>Sky blue Braga organic cotton sweatshirt</v>
      </c>
      <c r="C266" s="24" t="s">
        <v>9</v>
      </c>
      <c r="D266" s="23">
        <f>_xlfn.XLOOKUP(B266,'[1]By SKU'!$A:$A,'[1]By SKU'!$H:$H)</f>
        <v>48</v>
      </c>
      <c r="E266" s="22">
        <v>19.2</v>
      </c>
      <c r="F266" s="21" t="s">
        <v>0</v>
      </c>
      <c r="G266" s="20">
        <v>0</v>
      </c>
      <c r="H266" s="20">
        <v>0</v>
      </c>
      <c r="I266" s="20">
        <v>0</v>
      </c>
      <c r="J266" s="20">
        <v>0</v>
      </c>
      <c r="K266" s="20">
        <v>0</v>
      </c>
      <c r="L266" s="20">
        <v>3</v>
      </c>
      <c r="M266" s="20">
        <v>0</v>
      </c>
      <c r="N266" s="19">
        <v>0</v>
      </c>
      <c r="O266" s="18">
        <f t="shared" si="12"/>
        <v>3</v>
      </c>
      <c r="P266" s="17">
        <f t="shared" si="13"/>
        <v>144</v>
      </c>
      <c r="Q266" s="17">
        <f t="shared" si="14"/>
        <v>57.599999999999994</v>
      </c>
      <c r="S266" s="16" t="str">
        <f>HYPERLINK(_xlfn.XLOOKUP($B266,'[1]By SKU'!$A:$A,'[1]By SKU'!H:H),$B266&amp;"-"&amp;S$7)</f>
        <v>Sky blue Braga organic cotton sweatshirt-</v>
      </c>
      <c r="T266" s="15" t="str">
        <f>HYPERLINK(_xlfn.XLOOKUP($B266,'[1]By SKU'!$A:$A,'[1]By SKU'!I:I),$B266&amp;"-"&amp;T$7)</f>
        <v>Sky blue Braga organic cotton sweatshirt-</v>
      </c>
      <c r="U266" s="14" t="str">
        <f>HYPERLINK(_xlfn.XLOOKUP($B266,'[1]By SKU'!$A:$A,'[1]By SKU'!J:J),$B266&amp;"-"&amp;U$7)</f>
        <v>Sky blue Braga organic cotton sweatshirt-</v>
      </c>
    </row>
    <row r="267" spans="2:21">
      <c r="B267" s="25" t="str">
        <v>Sky blue Mat lightweight puffer jacket</v>
      </c>
      <c r="C267" s="24" t="s">
        <v>1</v>
      </c>
      <c r="D267" s="23">
        <f>_xlfn.XLOOKUP(B267,'[1]By SKU'!$A:$A,'[1]By SKU'!$H:$H)</f>
        <v>170</v>
      </c>
      <c r="E267" s="22">
        <v>68</v>
      </c>
      <c r="F267" s="21" t="s">
        <v>0</v>
      </c>
      <c r="G267" s="20">
        <v>3</v>
      </c>
      <c r="H267" s="20">
        <v>1</v>
      </c>
      <c r="I267" s="20">
        <v>1</v>
      </c>
      <c r="J267" s="20">
        <v>0</v>
      </c>
      <c r="K267" s="20">
        <v>4</v>
      </c>
      <c r="L267" s="20">
        <v>3</v>
      </c>
      <c r="M267" s="20">
        <v>4</v>
      </c>
      <c r="N267" s="19">
        <v>1</v>
      </c>
      <c r="O267" s="18">
        <f t="shared" si="12"/>
        <v>17</v>
      </c>
      <c r="P267" s="17">
        <f t="shared" si="13"/>
        <v>2890</v>
      </c>
      <c r="Q267" s="17">
        <f t="shared" si="14"/>
        <v>1156</v>
      </c>
      <c r="S267" s="16" t="str">
        <f>HYPERLINK(_xlfn.XLOOKUP($B267,'[1]By SKU'!$A:$A,'[1]By SKU'!H:H),$B267&amp;"-"&amp;S$7)</f>
        <v>Sky blue Mat lightweight puffer jacket-</v>
      </c>
      <c r="T267" s="15" t="str">
        <f>HYPERLINK(_xlfn.XLOOKUP($B267,'[1]By SKU'!$A:$A,'[1]By SKU'!I:I),$B267&amp;"-"&amp;T$7)</f>
        <v>Sky blue Mat lightweight puffer jacket-</v>
      </c>
      <c r="U267" s="14" t="str">
        <f>HYPERLINK(_xlfn.XLOOKUP($B267,'[1]By SKU'!$A:$A,'[1]By SKU'!J:J),$B267&amp;"-"&amp;U$7)</f>
        <v>Sky blue Mat lightweight puffer jacket-</v>
      </c>
    </row>
    <row r="268" spans="2:21">
      <c r="B268" s="25" t="str">
        <v>Sky blue Michael lightweight sleeveless puffer jacket</v>
      </c>
      <c r="C268" s="24" t="s">
        <v>1</v>
      </c>
      <c r="D268" s="23">
        <f>_xlfn.XLOOKUP(B268,'[1]By SKU'!$A:$A,'[1]By SKU'!$H:$H)</f>
        <v>95</v>
      </c>
      <c r="E268" s="22">
        <v>38</v>
      </c>
      <c r="F268" s="21" t="s">
        <v>0</v>
      </c>
      <c r="G268" s="20">
        <v>0</v>
      </c>
      <c r="H268" s="20">
        <v>0</v>
      </c>
      <c r="I268" s="20">
        <v>1</v>
      </c>
      <c r="J268" s="20">
        <v>1</v>
      </c>
      <c r="K268" s="20">
        <v>2</v>
      </c>
      <c r="L268" s="20">
        <v>1</v>
      </c>
      <c r="M268" s="20">
        <v>0</v>
      </c>
      <c r="N268" s="19">
        <v>0</v>
      </c>
      <c r="O268" s="18">
        <f t="shared" si="12"/>
        <v>5</v>
      </c>
      <c r="P268" s="17">
        <f t="shared" si="13"/>
        <v>475</v>
      </c>
      <c r="Q268" s="17">
        <f t="shared" si="14"/>
        <v>190</v>
      </c>
      <c r="S268" s="16" t="str">
        <f>HYPERLINK(_xlfn.XLOOKUP($B268,'[1]By SKU'!$A:$A,'[1]By SKU'!H:H),$B268&amp;"-"&amp;S$7)</f>
        <v>Sky blue Michael lightweight sleeveless puffer jacket-</v>
      </c>
      <c r="T268" s="15" t="str">
        <f>HYPERLINK(_xlfn.XLOOKUP($B268,'[1]By SKU'!$A:$A,'[1]By SKU'!I:I),$B268&amp;"-"&amp;T$7)</f>
        <v>Sky blue Michael lightweight sleeveless puffer jacket-</v>
      </c>
      <c r="U268" s="14" t="str">
        <f>HYPERLINK(_xlfn.XLOOKUP($B268,'[1]By SKU'!$A:$A,'[1]By SKU'!J:J),$B268&amp;"-"&amp;U$7)</f>
        <v>Sky blue Michael lightweight sleeveless puffer jacket-</v>
      </c>
    </row>
    <row r="269" spans="2:21">
      <c r="B269" s="25" t="str">
        <v>Sky blue Nico lightweight hooded puffer jacket</v>
      </c>
      <c r="C269" s="24" t="s">
        <v>1</v>
      </c>
      <c r="D269" s="23">
        <f>_xlfn.XLOOKUP(B269,'[1]By SKU'!$A:$A,'[1]By SKU'!$H:$H)</f>
        <v>180</v>
      </c>
      <c r="E269" s="22">
        <v>72</v>
      </c>
      <c r="F269" s="21" t="s">
        <v>0</v>
      </c>
      <c r="G269" s="20">
        <v>0</v>
      </c>
      <c r="H269" s="20">
        <v>0</v>
      </c>
      <c r="I269" s="20">
        <v>0</v>
      </c>
      <c r="J269" s="20">
        <v>0</v>
      </c>
      <c r="K269" s="20">
        <v>1</v>
      </c>
      <c r="L269" s="20">
        <v>2</v>
      </c>
      <c r="M269" s="20">
        <v>4</v>
      </c>
      <c r="N269" s="19">
        <v>2</v>
      </c>
      <c r="O269" s="18">
        <f t="shared" si="12"/>
        <v>9</v>
      </c>
      <c r="P269" s="17">
        <f t="shared" si="13"/>
        <v>1620</v>
      </c>
      <c r="Q269" s="17">
        <f t="shared" si="14"/>
        <v>648</v>
      </c>
      <c r="S269" s="16" t="str">
        <f>HYPERLINK(_xlfn.XLOOKUP($B269,'[1]By SKU'!$A:$A,'[1]By SKU'!H:H),$B269&amp;"-"&amp;S$7)</f>
        <v>Sky blue Nico lightweight hooded puffer jacket-</v>
      </c>
      <c r="T269" s="15" t="str">
        <f>HYPERLINK(_xlfn.XLOOKUP($B269,'[1]By SKU'!$A:$A,'[1]By SKU'!I:I),$B269&amp;"-"&amp;T$7)</f>
        <v>Sky blue Nico lightweight hooded puffer jacket-</v>
      </c>
      <c r="U269" s="14" t="str">
        <f>HYPERLINK(_xlfn.XLOOKUP($B269,'[1]By SKU'!$A:$A,'[1]By SKU'!J:J),$B269&amp;"-"&amp;U$7)</f>
        <v>Sky blue Nico lightweight hooded puffer jacket-</v>
      </c>
    </row>
    <row r="270" spans="2:21">
      <c r="B270" s="25" t="str">
        <v>Sky blue Santiago printed organic cotton jogpant</v>
      </c>
      <c r="C270" s="24" t="s">
        <v>7</v>
      </c>
      <c r="D270" s="23">
        <f>_xlfn.XLOOKUP(B270,'[1]By SKU'!$A:$A,'[1]By SKU'!$H:$H)</f>
        <v>48</v>
      </c>
      <c r="E270" s="22">
        <v>19.2</v>
      </c>
      <c r="F270" s="21" t="s">
        <v>0</v>
      </c>
      <c r="G270" s="20">
        <v>1</v>
      </c>
      <c r="H270" s="20">
        <v>1</v>
      </c>
      <c r="I270" s="20">
        <v>0</v>
      </c>
      <c r="J270" s="20">
        <v>2</v>
      </c>
      <c r="K270" s="20">
        <v>2</v>
      </c>
      <c r="L270" s="20">
        <v>2</v>
      </c>
      <c r="M270" s="20">
        <v>0</v>
      </c>
      <c r="N270" s="19">
        <v>0</v>
      </c>
      <c r="O270" s="18">
        <f t="shared" si="12"/>
        <v>8</v>
      </c>
      <c r="P270" s="17">
        <f t="shared" si="13"/>
        <v>384</v>
      </c>
      <c r="Q270" s="17">
        <f t="shared" si="14"/>
        <v>153.6</v>
      </c>
      <c r="S270" s="16" t="str">
        <f>HYPERLINK(_xlfn.XLOOKUP($B270,'[1]By SKU'!$A:$A,'[1]By SKU'!H:H),$B270&amp;"-"&amp;S$7)</f>
        <v>Sky blue Santiago printed organic cotton jogpant-</v>
      </c>
      <c r="T270" s="15" t="str">
        <f>HYPERLINK(_xlfn.XLOOKUP($B270,'[1]By SKU'!$A:$A,'[1]By SKU'!I:I),$B270&amp;"-"&amp;T$7)</f>
        <v>Sky blue Santiago printed organic cotton jogpant-</v>
      </c>
      <c r="U270" s="14" t="str">
        <f>HYPERLINK(_xlfn.XLOOKUP($B270,'[1]By SKU'!$A:$A,'[1]By SKU'!J:J),$B270&amp;"-"&amp;U$7)</f>
        <v>Sky blue Santiago printed organic cotton jogpant-</v>
      </c>
    </row>
    <row r="271" spans="2:21">
      <c r="B271" s="25" t="str">
        <v>Soft blue Biarritz swim shorts</v>
      </c>
      <c r="C271" s="24" t="s">
        <v>10</v>
      </c>
      <c r="D271" s="23">
        <f>_xlfn.XLOOKUP(B271,'[1]By SKU'!$A:$A,'[1]By SKU'!$H:$H)</f>
        <v>35</v>
      </c>
      <c r="E271" s="22">
        <v>14</v>
      </c>
      <c r="F271" s="21" t="s">
        <v>0</v>
      </c>
      <c r="G271" s="20">
        <v>2</v>
      </c>
      <c r="H271" s="20">
        <v>1</v>
      </c>
      <c r="I271" s="20">
        <v>2</v>
      </c>
      <c r="J271" s="20">
        <v>4</v>
      </c>
      <c r="K271" s="20">
        <v>6</v>
      </c>
      <c r="L271" s="20">
        <v>8</v>
      </c>
      <c r="M271" s="20">
        <v>0</v>
      </c>
      <c r="N271" s="19">
        <v>0</v>
      </c>
      <c r="O271" s="18">
        <f t="shared" si="12"/>
        <v>23</v>
      </c>
      <c r="P271" s="17">
        <f t="shared" si="13"/>
        <v>805</v>
      </c>
      <c r="Q271" s="17">
        <f t="shared" si="14"/>
        <v>322</v>
      </c>
      <c r="S271" s="16" t="str">
        <f>HYPERLINK(_xlfn.XLOOKUP($B271,'[1]By SKU'!$A:$A,'[1]By SKU'!H:H),$B271&amp;"-"&amp;S$7)</f>
        <v>Soft blue Biarritz swim shorts-</v>
      </c>
      <c r="T271" s="15" t="str">
        <f>HYPERLINK(_xlfn.XLOOKUP($B271,'[1]By SKU'!$A:$A,'[1]By SKU'!I:I),$B271&amp;"-"&amp;T$7)</f>
        <v>Soft blue Biarritz swim shorts-</v>
      </c>
      <c r="U271" s="14" t="str">
        <f>HYPERLINK(_xlfn.XLOOKUP($B271,'[1]By SKU'!$A:$A,'[1]By SKU'!J:J),$B271&amp;"-"&amp;U$7)</f>
        <v>Soft blue Biarritz swim shorts-</v>
      </c>
    </row>
    <row r="272" spans="2:21">
      <c r="B272" s="25" t="str">
        <v>Soft blue Craig zip-up jacket</v>
      </c>
      <c r="C272" s="24" t="s">
        <v>8</v>
      </c>
      <c r="D272" s="23">
        <f>_xlfn.XLOOKUP(B272,'[1]By SKU'!$A:$A,'[1]By SKU'!$H:$H)</f>
        <v>60</v>
      </c>
      <c r="E272" s="22">
        <v>24</v>
      </c>
      <c r="F272" s="21" t="s">
        <v>0</v>
      </c>
      <c r="G272" s="20">
        <v>0</v>
      </c>
      <c r="H272" s="20">
        <v>0</v>
      </c>
      <c r="I272" s="20">
        <v>0</v>
      </c>
      <c r="J272" s="20">
        <v>0</v>
      </c>
      <c r="K272" s="20">
        <v>0</v>
      </c>
      <c r="L272" s="20">
        <v>1</v>
      </c>
      <c r="M272" s="20">
        <v>0</v>
      </c>
      <c r="N272" s="19">
        <v>0</v>
      </c>
      <c r="O272" s="18">
        <f t="shared" si="12"/>
        <v>1</v>
      </c>
      <c r="P272" s="17">
        <f t="shared" si="13"/>
        <v>60</v>
      </c>
      <c r="Q272" s="17">
        <f t="shared" si="14"/>
        <v>24</v>
      </c>
      <c r="S272" s="16" t="str">
        <f>HYPERLINK(_xlfn.XLOOKUP($B272,'[1]By SKU'!$A:$A,'[1]By SKU'!H:H),$B272&amp;"-"&amp;S$7)</f>
        <v>Soft blue Craig zip-up jacket-</v>
      </c>
      <c r="T272" s="15" t="str">
        <f>HYPERLINK(_xlfn.XLOOKUP($B272,'[1]By SKU'!$A:$A,'[1]By SKU'!I:I),$B272&amp;"-"&amp;T$7)</f>
        <v>Soft blue Craig zip-up jacket-</v>
      </c>
      <c r="U272" s="14" t="str">
        <f>HYPERLINK(_xlfn.XLOOKUP($B272,'[1]By SKU'!$A:$A,'[1]By SKU'!J:J),$B272&amp;"-"&amp;U$7)</f>
        <v>Soft blue Craig zip-up jacket-</v>
      </c>
    </row>
    <row r="273" spans="2:21">
      <c r="B273" s="25" t="str">
        <v>Soft blue Freddie organic cotton jogpant</v>
      </c>
      <c r="C273" s="24" t="s">
        <v>7</v>
      </c>
      <c r="D273" s="23">
        <f>_xlfn.XLOOKUP(B273,'[1]By SKU'!$A:$A,'[1]By SKU'!$H:$H)</f>
        <v>58</v>
      </c>
      <c r="E273" s="22">
        <v>23.2</v>
      </c>
      <c r="F273" s="21" t="s">
        <v>0</v>
      </c>
      <c r="G273" s="20">
        <v>1</v>
      </c>
      <c r="H273" s="20">
        <v>0</v>
      </c>
      <c r="I273" s="20">
        <v>0</v>
      </c>
      <c r="J273" s="20">
        <v>0</v>
      </c>
      <c r="K273" s="20">
        <v>0</v>
      </c>
      <c r="L273" s="20">
        <v>1</v>
      </c>
      <c r="M273" s="20">
        <v>0</v>
      </c>
      <c r="N273" s="19">
        <v>0</v>
      </c>
      <c r="O273" s="18">
        <f t="shared" si="12"/>
        <v>2</v>
      </c>
      <c r="P273" s="17">
        <f t="shared" si="13"/>
        <v>116</v>
      </c>
      <c r="Q273" s="17">
        <f t="shared" si="14"/>
        <v>46.4</v>
      </c>
      <c r="S273" s="16" t="str">
        <f>HYPERLINK(_xlfn.XLOOKUP($B273,'[1]By SKU'!$A:$A,'[1]By SKU'!H:H),$B273&amp;"-"&amp;S$7)</f>
        <v>Soft blue Freddie organic cotton jogpant-</v>
      </c>
      <c r="T273" s="15" t="str">
        <f>HYPERLINK(_xlfn.XLOOKUP($B273,'[1]By SKU'!$A:$A,'[1]By SKU'!I:I),$B273&amp;"-"&amp;T$7)</f>
        <v>Soft blue Freddie organic cotton jogpant-</v>
      </c>
      <c r="U273" s="14" t="str">
        <f>HYPERLINK(_xlfn.XLOOKUP($B273,'[1]By SKU'!$A:$A,'[1]By SKU'!J:J),$B273&amp;"-"&amp;U$7)</f>
        <v>Soft blue Freddie organic cotton jogpant-</v>
      </c>
    </row>
    <row r="274" spans="2:21">
      <c r="B274" s="25" t="str">
        <v>Soft blue Hooded sleeveless down jacket Pat</v>
      </c>
      <c r="C274" s="24" t="s">
        <v>1</v>
      </c>
      <c r="D274" s="23">
        <f>_xlfn.XLOOKUP(B274,'[1]By SKU'!$A:$A,'[1]By SKU'!$H:$H)</f>
        <v>75</v>
      </c>
      <c r="E274" s="22">
        <v>30</v>
      </c>
      <c r="F274" s="21" t="s">
        <v>0</v>
      </c>
      <c r="G274" s="20">
        <v>1</v>
      </c>
      <c r="H274" s="20">
        <v>0</v>
      </c>
      <c r="I274" s="20">
        <v>0</v>
      </c>
      <c r="J274" s="20">
        <v>1</v>
      </c>
      <c r="K274" s="20">
        <v>5</v>
      </c>
      <c r="L274" s="20">
        <v>5</v>
      </c>
      <c r="M274" s="20">
        <v>4</v>
      </c>
      <c r="N274" s="19">
        <v>4</v>
      </c>
      <c r="O274" s="18">
        <f t="shared" si="12"/>
        <v>20</v>
      </c>
      <c r="P274" s="17">
        <f t="shared" si="13"/>
        <v>1500</v>
      </c>
      <c r="Q274" s="17">
        <f t="shared" si="14"/>
        <v>600</v>
      </c>
      <c r="S274" s="16" t="str">
        <f>HYPERLINK(_xlfn.XLOOKUP($B274,'[1]By SKU'!$A:$A,'[1]By SKU'!H:H),$B274&amp;"-"&amp;S$7)</f>
        <v>Soft blue Hooded sleeveless down jacket Pat-</v>
      </c>
      <c r="T274" s="15" t="str">
        <f>HYPERLINK(_xlfn.XLOOKUP($B274,'[1]By SKU'!$A:$A,'[1]By SKU'!I:I),$B274&amp;"-"&amp;T$7)</f>
        <v>Soft blue Hooded sleeveless down jacket Pat-</v>
      </c>
      <c r="U274" s="14" t="str">
        <f>HYPERLINK(_xlfn.XLOOKUP($B274,'[1]By SKU'!$A:$A,'[1]By SKU'!J:J),$B274&amp;"-"&amp;U$7)</f>
        <v>Soft blue Hooded sleeveless down jacket Pat-</v>
      </c>
    </row>
    <row r="275" spans="2:21">
      <c r="B275" s="25" t="str">
        <v>Soft blue Lightweight down jacket Mat</v>
      </c>
      <c r="C275" s="24" t="s">
        <v>1</v>
      </c>
      <c r="D275" s="23">
        <f>_xlfn.XLOOKUP(B275,'[1]By SKU'!$A:$A,'[1]By SKU'!$H:$H)</f>
        <v>170</v>
      </c>
      <c r="E275" s="22">
        <v>68</v>
      </c>
      <c r="F275" s="21" t="s">
        <v>0</v>
      </c>
      <c r="G275" s="20">
        <v>11</v>
      </c>
      <c r="H275" s="20">
        <v>0</v>
      </c>
      <c r="I275" s="20">
        <v>0</v>
      </c>
      <c r="J275" s="20">
        <v>0</v>
      </c>
      <c r="K275" s="20">
        <v>9</v>
      </c>
      <c r="L275" s="20">
        <v>8</v>
      </c>
      <c r="M275" s="20">
        <v>8</v>
      </c>
      <c r="N275" s="19">
        <v>7</v>
      </c>
      <c r="O275" s="18">
        <f t="shared" si="12"/>
        <v>43</v>
      </c>
      <c r="P275" s="17">
        <f t="shared" si="13"/>
        <v>7310</v>
      </c>
      <c r="Q275" s="17">
        <f t="shared" si="14"/>
        <v>2924</v>
      </c>
      <c r="S275" s="16" t="str">
        <f>HYPERLINK(_xlfn.XLOOKUP($B275,'[1]By SKU'!$A:$A,'[1]By SKU'!H:H),$B275&amp;"-"&amp;S$7)</f>
        <v>Soft blue Lightweight down jacket Mat-</v>
      </c>
      <c r="T275" s="15" t="str">
        <f>HYPERLINK(_xlfn.XLOOKUP($B275,'[1]By SKU'!$A:$A,'[1]By SKU'!I:I),$B275&amp;"-"&amp;T$7)</f>
        <v>Soft blue Lightweight down jacket Mat-</v>
      </c>
      <c r="U275" s="14" t="str">
        <f>HYPERLINK(_xlfn.XLOOKUP($B275,'[1]By SKU'!$A:$A,'[1]By SKU'!J:J),$B275&amp;"-"&amp;U$7)</f>
        <v>Soft blue Lightweight down jacket Mat-</v>
      </c>
    </row>
    <row r="276" spans="2:21">
      <c r="B276" s="25" t="str">
        <v>Soft blue Marbella organic cotton polo shirt</v>
      </c>
      <c r="C276" s="24" t="s">
        <v>3</v>
      </c>
      <c r="D276" s="23">
        <f>_xlfn.XLOOKUP(B276,'[1]By SKU'!$A:$A,'[1]By SKU'!$H:$H)</f>
        <v>38</v>
      </c>
      <c r="E276" s="22">
        <v>15.2</v>
      </c>
      <c r="F276" s="21" t="s">
        <v>0</v>
      </c>
      <c r="G276" s="20">
        <v>1</v>
      </c>
      <c r="H276" s="20">
        <v>0</v>
      </c>
      <c r="I276" s="20">
        <v>0</v>
      </c>
      <c r="J276" s="20">
        <v>0</v>
      </c>
      <c r="K276" s="20">
        <v>0</v>
      </c>
      <c r="L276" s="20">
        <v>2</v>
      </c>
      <c r="M276" s="20">
        <v>0</v>
      </c>
      <c r="N276" s="19">
        <v>0</v>
      </c>
      <c r="O276" s="18">
        <f t="shared" si="12"/>
        <v>3</v>
      </c>
      <c r="P276" s="17">
        <f t="shared" si="13"/>
        <v>114</v>
      </c>
      <c r="Q276" s="17">
        <f t="shared" si="14"/>
        <v>45.599999999999994</v>
      </c>
      <c r="S276" s="16" t="str">
        <f>HYPERLINK(_xlfn.XLOOKUP($B276,'[1]By SKU'!$A:$A,'[1]By SKU'!H:H),$B276&amp;"-"&amp;S$7)</f>
        <v>Soft blue Marbella organic cotton polo shirt-</v>
      </c>
      <c r="T276" s="15" t="str">
        <f>HYPERLINK(_xlfn.XLOOKUP($B276,'[1]By SKU'!$A:$A,'[1]By SKU'!I:I),$B276&amp;"-"&amp;T$7)</f>
        <v>Soft blue Marbella organic cotton polo shirt-</v>
      </c>
      <c r="U276" s="14" t="str">
        <f>HYPERLINK(_xlfn.XLOOKUP($B276,'[1]By SKU'!$A:$A,'[1]By SKU'!J:J),$B276&amp;"-"&amp;U$7)</f>
        <v>Soft blue Marbella organic cotton polo shirt-</v>
      </c>
    </row>
    <row r="277" spans="2:21">
      <c r="B277" s="25" t="str">
        <v>Soft blue Medellin organic cotton shorts</v>
      </c>
      <c r="C277" s="24" t="s">
        <v>4</v>
      </c>
      <c r="D277" s="23">
        <f>_xlfn.XLOOKUP(B277,'[1]By SKU'!$A:$A,'[1]By SKU'!$H:$H)</f>
        <v>35</v>
      </c>
      <c r="E277" s="22">
        <v>14</v>
      </c>
      <c r="F277" s="21" t="s">
        <v>0</v>
      </c>
      <c r="G277" s="20">
        <v>0</v>
      </c>
      <c r="H277" s="20">
        <v>1</v>
      </c>
      <c r="I277" s="20">
        <v>1</v>
      </c>
      <c r="J277" s="20">
        <v>0</v>
      </c>
      <c r="K277" s="20">
        <v>4</v>
      </c>
      <c r="L277" s="20">
        <v>2</v>
      </c>
      <c r="M277" s="20">
        <v>0</v>
      </c>
      <c r="N277" s="19">
        <v>0</v>
      </c>
      <c r="O277" s="18">
        <f t="shared" si="12"/>
        <v>8</v>
      </c>
      <c r="P277" s="17">
        <f t="shared" si="13"/>
        <v>280</v>
      </c>
      <c r="Q277" s="17">
        <f t="shared" si="14"/>
        <v>112</v>
      </c>
      <c r="S277" s="16" t="str">
        <f>HYPERLINK(_xlfn.XLOOKUP($B277,'[1]By SKU'!$A:$A,'[1]By SKU'!H:H),$B277&amp;"-"&amp;S$7)</f>
        <v>Soft blue Medellin organic cotton shorts-</v>
      </c>
      <c r="T277" s="15" t="str">
        <f>HYPERLINK(_xlfn.XLOOKUP($B277,'[1]By SKU'!$A:$A,'[1]By SKU'!I:I),$B277&amp;"-"&amp;T$7)</f>
        <v>Soft blue Medellin organic cotton shorts-</v>
      </c>
      <c r="U277" s="14" t="str">
        <f>HYPERLINK(_xlfn.XLOOKUP($B277,'[1]By SKU'!$A:$A,'[1]By SKU'!J:J),$B277&amp;"-"&amp;U$7)</f>
        <v>Soft blue Medellin organic cotton shorts-</v>
      </c>
    </row>
    <row r="278" spans="2:21">
      <c r="B278" s="25" t="str">
        <v>Soft blue Pietro organic cotton T-shirt</v>
      </c>
      <c r="C278" s="24" t="s">
        <v>2</v>
      </c>
      <c r="D278" s="23">
        <f>_xlfn.XLOOKUP(B278,'[1]By SKU'!$A:$A,'[1]By SKU'!$H:$H)</f>
        <v>23</v>
      </c>
      <c r="E278" s="22">
        <v>9.1999999999999993</v>
      </c>
      <c r="F278" s="21" t="s">
        <v>0</v>
      </c>
      <c r="G278" s="20">
        <v>1</v>
      </c>
      <c r="H278" s="20">
        <v>0</v>
      </c>
      <c r="I278" s="20">
        <v>1</v>
      </c>
      <c r="J278" s="20">
        <v>0</v>
      </c>
      <c r="K278" s="20">
        <v>0</v>
      </c>
      <c r="L278" s="20">
        <v>0</v>
      </c>
      <c r="M278" s="20">
        <v>0</v>
      </c>
      <c r="N278" s="19">
        <v>0</v>
      </c>
      <c r="O278" s="18">
        <f t="shared" si="12"/>
        <v>2</v>
      </c>
      <c r="P278" s="17">
        <f t="shared" si="13"/>
        <v>46</v>
      </c>
      <c r="Q278" s="17">
        <f t="shared" si="14"/>
        <v>18.399999999999999</v>
      </c>
      <c r="S278" s="16" t="str">
        <f>HYPERLINK(_xlfn.XLOOKUP($B278,'[1]By SKU'!$A:$A,'[1]By SKU'!H:H),$B278&amp;"-"&amp;S$7)</f>
        <v>Soft blue Pietro organic cotton T-shirt-</v>
      </c>
      <c r="T278" s="15" t="str">
        <f>HYPERLINK(_xlfn.XLOOKUP($B278,'[1]By SKU'!$A:$A,'[1]By SKU'!I:I),$B278&amp;"-"&amp;T$7)</f>
        <v>Soft blue Pietro organic cotton T-shirt-</v>
      </c>
      <c r="U278" s="14" t="str">
        <f>HYPERLINK(_xlfn.XLOOKUP($B278,'[1]By SKU'!$A:$A,'[1]By SKU'!J:J),$B278&amp;"-"&amp;U$7)</f>
        <v>Soft blue Pietro organic cotton T-shirt-</v>
      </c>
    </row>
    <row r="279" spans="2:21">
      <c r="B279" s="25" t="str">
        <v>Soft grey David puffer jacket</v>
      </c>
      <c r="C279" s="24" t="s">
        <v>1</v>
      </c>
      <c r="D279" s="23">
        <f>_xlfn.XLOOKUP(B279,'[1]By SKU'!$A:$A,'[1]By SKU'!$H:$H)</f>
        <v>95</v>
      </c>
      <c r="E279" s="22">
        <v>38</v>
      </c>
      <c r="F279" s="21" t="s">
        <v>0</v>
      </c>
      <c r="G279" s="20">
        <v>1</v>
      </c>
      <c r="H279" s="20">
        <v>0</v>
      </c>
      <c r="I279" s="20">
        <v>0</v>
      </c>
      <c r="J279" s="20">
        <v>0</v>
      </c>
      <c r="K279" s="20">
        <v>0</v>
      </c>
      <c r="L279" s="20">
        <v>0</v>
      </c>
      <c r="M279" s="20">
        <v>0</v>
      </c>
      <c r="N279" s="19">
        <v>0</v>
      </c>
      <c r="O279" s="18">
        <f t="shared" si="12"/>
        <v>1</v>
      </c>
      <c r="P279" s="17">
        <f t="shared" si="13"/>
        <v>95</v>
      </c>
      <c r="Q279" s="17">
        <f t="shared" si="14"/>
        <v>38</v>
      </c>
      <c r="S279" s="16" t="str">
        <f>HYPERLINK(_xlfn.XLOOKUP($B279,'[1]By SKU'!$A:$A,'[1]By SKU'!H:H),$B279&amp;"-"&amp;S$7)</f>
        <v>Soft grey David puffer jacket-</v>
      </c>
      <c r="T279" s="15" t="str">
        <f>HYPERLINK(_xlfn.XLOOKUP($B279,'[1]By SKU'!$A:$A,'[1]By SKU'!I:I),$B279&amp;"-"&amp;T$7)</f>
        <v>Soft grey David puffer jacket-</v>
      </c>
      <c r="U279" s="14" t="str">
        <f>HYPERLINK(_xlfn.XLOOKUP($B279,'[1]By SKU'!$A:$A,'[1]By SKU'!J:J),$B279&amp;"-"&amp;U$7)</f>
        <v>Soft grey David puffer jacket-</v>
      </c>
    </row>
    <row r="280" spans="2:21">
      <c r="B280" s="25" t="str">
        <v>Soft grey Lightweight down jacket Mat</v>
      </c>
      <c r="C280" s="24" t="s">
        <v>1</v>
      </c>
      <c r="D280" s="23">
        <f>_xlfn.XLOOKUP(B280,'[1]By SKU'!$A:$A,'[1]By SKU'!$H:$H)</f>
        <v>170</v>
      </c>
      <c r="E280" s="22">
        <v>68</v>
      </c>
      <c r="F280" s="21" t="s">
        <v>0</v>
      </c>
      <c r="G280" s="20">
        <v>11</v>
      </c>
      <c r="H280" s="20">
        <v>0</v>
      </c>
      <c r="I280" s="20">
        <v>0</v>
      </c>
      <c r="J280" s="20">
        <v>0</v>
      </c>
      <c r="K280" s="20">
        <v>7</v>
      </c>
      <c r="L280" s="20">
        <v>9</v>
      </c>
      <c r="M280" s="20">
        <v>10</v>
      </c>
      <c r="N280" s="19">
        <v>8</v>
      </c>
      <c r="O280" s="18">
        <f t="shared" si="12"/>
        <v>45</v>
      </c>
      <c r="P280" s="17">
        <f t="shared" si="13"/>
        <v>7650</v>
      </c>
      <c r="Q280" s="17">
        <f t="shared" si="14"/>
        <v>3060</v>
      </c>
      <c r="S280" s="16" t="str">
        <f>HYPERLINK(_xlfn.XLOOKUP($B280,'[1]By SKU'!$A:$A,'[1]By SKU'!H:H),$B280&amp;"-"&amp;S$7)</f>
        <v>Soft grey Lightweight down jacket Mat-</v>
      </c>
      <c r="T280" s="15" t="str">
        <f>HYPERLINK(_xlfn.XLOOKUP($B280,'[1]By SKU'!$A:$A,'[1]By SKU'!I:I),$B280&amp;"-"&amp;T$7)</f>
        <v>Soft grey Lightweight down jacket Mat-</v>
      </c>
      <c r="U280" s="14" t="str">
        <f>HYPERLINK(_xlfn.XLOOKUP($B280,'[1]By SKU'!$A:$A,'[1]By SKU'!J:J),$B280&amp;"-"&amp;U$7)</f>
        <v>Soft grey Lightweight down jacket Mat-</v>
      </c>
    </row>
    <row r="281" spans="2:21">
      <c r="B281" s="25" t="str">
        <v>Soft yellow Biarritz swim shorts</v>
      </c>
      <c r="C281" s="24" t="s">
        <v>10</v>
      </c>
      <c r="D281" s="23">
        <f>_xlfn.XLOOKUP(B281,'[1]By SKU'!$A:$A,'[1]By SKU'!$H:$H)</f>
        <v>35</v>
      </c>
      <c r="E281" s="22">
        <v>14</v>
      </c>
      <c r="F281" s="21" t="s">
        <v>0</v>
      </c>
      <c r="G281" s="20">
        <v>0</v>
      </c>
      <c r="H281" s="20">
        <v>3</v>
      </c>
      <c r="I281" s="20">
        <v>3</v>
      </c>
      <c r="J281" s="20">
        <v>1</v>
      </c>
      <c r="K281" s="20">
        <v>2</v>
      </c>
      <c r="L281" s="20">
        <v>3</v>
      </c>
      <c r="M281" s="20">
        <v>0</v>
      </c>
      <c r="N281" s="19">
        <v>0</v>
      </c>
      <c r="O281" s="18">
        <f t="shared" si="12"/>
        <v>12</v>
      </c>
      <c r="P281" s="17">
        <f t="shared" si="13"/>
        <v>420</v>
      </c>
      <c r="Q281" s="17">
        <f t="shared" si="14"/>
        <v>168</v>
      </c>
      <c r="S281" s="16" t="str">
        <f>HYPERLINK(_xlfn.XLOOKUP($B281,'[1]By SKU'!$A:$A,'[1]By SKU'!H:H),$B281&amp;"-"&amp;S$7)</f>
        <v>Soft yellow Biarritz swim shorts-</v>
      </c>
      <c r="T281" s="15" t="str">
        <f>HYPERLINK(_xlfn.XLOOKUP($B281,'[1]By SKU'!$A:$A,'[1]By SKU'!I:I),$B281&amp;"-"&amp;T$7)</f>
        <v>Soft yellow Biarritz swim shorts-</v>
      </c>
      <c r="U281" s="14" t="str">
        <f>HYPERLINK(_xlfn.XLOOKUP($B281,'[1]By SKU'!$A:$A,'[1]By SKU'!J:J),$B281&amp;"-"&amp;U$7)</f>
        <v>Soft yellow Biarritz swim shorts-</v>
      </c>
    </row>
    <row r="282" spans="2:21">
      <c r="B282" s="25" t="str">
        <v>Soft yellow Hooded sleeveless down jacket Pat</v>
      </c>
      <c r="C282" s="24" t="s">
        <v>1</v>
      </c>
      <c r="D282" s="23">
        <f>_xlfn.XLOOKUP(B282,'[1]By SKU'!$A:$A,'[1]By SKU'!$H:$H)</f>
        <v>75</v>
      </c>
      <c r="E282" s="22">
        <v>30</v>
      </c>
      <c r="F282" s="21" t="s">
        <v>0</v>
      </c>
      <c r="G282" s="20">
        <v>3</v>
      </c>
      <c r="H282" s="20">
        <v>0</v>
      </c>
      <c r="I282" s="20">
        <v>0</v>
      </c>
      <c r="J282" s="20">
        <v>2</v>
      </c>
      <c r="K282" s="20">
        <v>1</v>
      </c>
      <c r="L282" s="20">
        <v>2</v>
      </c>
      <c r="M282" s="20">
        <v>2</v>
      </c>
      <c r="N282" s="19">
        <v>2</v>
      </c>
      <c r="O282" s="18">
        <f t="shared" si="12"/>
        <v>12</v>
      </c>
      <c r="P282" s="17">
        <f t="shared" si="13"/>
        <v>900</v>
      </c>
      <c r="Q282" s="17">
        <f t="shared" si="14"/>
        <v>360</v>
      </c>
      <c r="S282" s="16" t="str">
        <f>HYPERLINK(_xlfn.XLOOKUP($B282,'[1]By SKU'!$A:$A,'[1]By SKU'!H:H),$B282&amp;"-"&amp;S$7)</f>
        <v>Soft yellow Hooded sleeveless down jacket Pat-</v>
      </c>
      <c r="T282" s="15" t="str">
        <f>HYPERLINK(_xlfn.XLOOKUP($B282,'[1]By SKU'!$A:$A,'[1]By SKU'!I:I),$B282&amp;"-"&amp;T$7)</f>
        <v>Soft yellow Hooded sleeveless down jacket Pat-</v>
      </c>
      <c r="U282" s="14" t="str">
        <f>HYPERLINK(_xlfn.XLOOKUP($B282,'[1]By SKU'!$A:$A,'[1]By SKU'!J:J),$B282&amp;"-"&amp;U$7)</f>
        <v>Soft yellow Hooded sleeveless down jacket Pat-</v>
      </c>
    </row>
    <row r="283" spans="2:21">
      <c r="B283" s="25" t="str">
        <v>Soft yellow Lightweight down jacket Nico</v>
      </c>
      <c r="C283" s="24" t="s">
        <v>1</v>
      </c>
      <c r="D283" s="23">
        <f>_xlfn.XLOOKUP(B283,'[1]By SKU'!$A:$A,'[1]By SKU'!$H:$H)</f>
        <v>180</v>
      </c>
      <c r="E283" s="22">
        <v>72</v>
      </c>
      <c r="F283" s="21" t="s">
        <v>0</v>
      </c>
      <c r="G283" s="20">
        <v>1</v>
      </c>
      <c r="H283" s="20">
        <v>0</v>
      </c>
      <c r="I283" s="20">
        <v>0</v>
      </c>
      <c r="J283" s="20">
        <v>0</v>
      </c>
      <c r="K283" s="20">
        <v>1</v>
      </c>
      <c r="L283" s="20">
        <v>1</v>
      </c>
      <c r="M283" s="20">
        <v>0</v>
      </c>
      <c r="N283" s="19">
        <v>0</v>
      </c>
      <c r="O283" s="18">
        <f t="shared" si="12"/>
        <v>3</v>
      </c>
      <c r="P283" s="17">
        <f t="shared" si="13"/>
        <v>540</v>
      </c>
      <c r="Q283" s="17">
        <f t="shared" si="14"/>
        <v>216</v>
      </c>
      <c r="S283" s="16" t="str">
        <f>HYPERLINK(_xlfn.XLOOKUP($B283,'[1]By SKU'!$A:$A,'[1]By SKU'!H:H),$B283&amp;"-"&amp;S$7)</f>
        <v>Soft yellow Lightweight down jacket Nico-</v>
      </c>
      <c r="T283" s="15" t="str">
        <f>HYPERLINK(_xlfn.XLOOKUP($B283,'[1]By SKU'!$A:$A,'[1]By SKU'!I:I),$B283&amp;"-"&amp;T$7)</f>
        <v>Soft yellow Lightweight down jacket Nico-</v>
      </c>
      <c r="U283" s="14" t="str">
        <f>HYPERLINK(_xlfn.XLOOKUP($B283,'[1]By SKU'!$A:$A,'[1]By SKU'!J:J),$B283&amp;"-"&amp;U$7)</f>
        <v>Soft yellow Lightweight down jacket Nico-</v>
      </c>
    </row>
    <row r="284" spans="2:21">
      <c r="B284" s="25" t="str">
        <v>Soft yellow Sweatshirt Braga</v>
      </c>
      <c r="C284" s="24" t="s">
        <v>9</v>
      </c>
      <c r="D284" s="23">
        <f>_xlfn.XLOOKUP(B284,'[1]By SKU'!$A:$A,'[1]By SKU'!$H:$H)</f>
        <v>43</v>
      </c>
      <c r="E284" s="22">
        <v>17.2</v>
      </c>
      <c r="F284" s="21" t="s">
        <v>0</v>
      </c>
      <c r="G284" s="20">
        <v>0</v>
      </c>
      <c r="H284" s="20">
        <v>0</v>
      </c>
      <c r="I284" s="20">
        <v>0</v>
      </c>
      <c r="J284" s="20">
        <v>0</v>
      </c>
      <c r="K284" s="20">
        <v>0</v>
      </c>
      <c r="L284" s="20">
        <v>1</v>
      </c>
      <c r="M284" s="20">
        <v>0</v>
      </c>
      <c r="N284" s="19">
        <v>0</v>
      </c>
      <c r="O284" s="18">
        <f t="shared" si="12"/>
        <v>1</v>
      </c>
      <c r="P284" s="17">
        <f t="shared" si="13"/>
        <v>43</v>
      </c>
      <c r="Q284" s="17">
        <f t="shared" si="14"/>
        <v>17.2</v>
      </c>
      <c r="S284" s="16" t="str">
        <f>HYPERLINK(_xlfn.XLOOKUP($B284,'[1]By SKU'!$A:$A,'[1]By SKU'!H:H),$B284&amp;"-"&amp;S$7)</f>
        <v>Soft yellow Sweatshirt Braga-</v>
      </c>
      <c r="T284" s="15" t="str">
        <f>HYPERLINK(_xlfn.XLOOKUP($B284,'[1]By SKU'!$A:$A,'[1]By SKU'!I:I),$B284&amp;"-"&amp;T$7)</f>
        <v>Soft yellow Sweatshirt Braga-</v>
      </c>
      <c r="U284" s="14" t="str">
        <f>HYPERLINK(_xlfn.XLOOKUP($B284,'[1]By SKU'!$A:$A,'[1]By SKU'!J:J),$B284&amp;"-"&amp;U$7)</f>
        <v>Soft yellow Sweatshirt Braga-</v>
      </c>
    </row>
    <row r="285" spans="2:21">
      <c r="B285" s="25" t="str">
        <v>Stripe soft blue/White Deauville swim shorts</v>
      </c>
      <c r="C285" s="24" t="s">
        <v>10</v>
      </c>
      <c r="D285" s="23">
        <f>_xlfn.XLOOKUP(B285,'[1]By SKU'!$A:$A,'[1]By SKU'!$H:$H)</f>
        <v>40</v>
      </c>
      <c r="E285" s="22">
        <v>16</v>
      </c>
      <c r="F285" s="21" t="s">
        <v>0</v>
      </c>
      <c r="G285" s="20">
        <v>0</v>
      </c>
      <c r="H285" s="20">
        <v>1</v>
      </c>
      <c r="I285" s="20">
        <v>0</v>
      </c>
      <c r="J285" s="20">
        <v>0</v>
      </c>
      <c r="K285" s="20">
        <v>3</v>
      </c>
      <c r="L285" s="20">
        <v>4</v>
      </c>
      <c r="M285" s="20">
        <v>0</v>
      </c>
      <c r="N285" s="19">
        <v>0</v>
      </c>
      <c r="O285" s="18">
        <f t="shared" si="12"/>
        <v>8</v>
      </c>
      <c r="P285" s="17">
        <f t="shared" si="13"/>
        <v>320</v>
      </c>
      <c r="Q285" s="17">
        <f t="shared" si="14"/>
        <v>128</v>
      </c>
      <c r="S285" s="16" t="str">
        <f>HYPERLINK(_xlfn.XLOOKUP($B285,'[1]By SKU'!$A:$A,'[1]By SKU'!H:H),$B285&amp;"-"&amp;S$7)</f>
        <v>Stripe soft blue/White Deauville swim shorts-</v>
      </c>
      <c r="T285" s="15" t="str">
        <f>HYPERLINK(_xlfn.XLOOKUP($B285,'[1]By SKU'!$A:$A,'[1]By SKU'!I:I),$B285&amp;"-"&amp;T$7)</f>
        <v>Stripe soft blue/White Deauville swim shorts-</v>
      </c>
      <c r="U285" s="14" t="str">
        <f>HYPERLINK(_xlfn.XLOOKUP($B285,'[1]By SKU'!$A:$A,'[1]By SKU'!J:J),$B285&amp;"-"&amp;U$7)</f>
        <v>Stripe soft blue/White Deauville swim shorts-</v>
      </c>
    </row>
    <row r="286" spans="2:21">
      <c r="B286" s="25" t="str">
        <v>Tangerine Braga 2.0 organic cotton sweatshirt</v>
      </c>
      <c r="C286" s="24" t="s">
        <v>9</v>
      </c>
      <c r="D286" s="23">
        <f>_xlfn.XLOOKUP(B286,'[1]By SKU'!$A:$A,'[1]By SKU'!$H:$H)</f>
        <v>45</v>
      </c>
      <c r="E286" s="22">
        <v>18</v>
      </c>
      <c r="F286" s="21" t="s">
        <v>0</v>
      </c>
      <c r="G286" s="20">
        <v>4</v>
      </c>
      <c r="H286" s="20">
        <v>1</v>
      </c>
      <c r="I286" s="20">
        <v>0</v>
      </c>
      <c r="J286" s="20">
        <v>0</v>
      </c>
      <c r="K286" s="20">
        <v>3</v>
      </c>
      <c r="L286" s="20">
        <v>4</v>
      </c>
      <c r="M286" s="20">
        <v>0</v>
      </c>
      <c r="N286" s="19">
        <v>0</v>
      </c>
      <c r="O286" s="18">
        <f t="shared" si="12"/>
        <v>12</v>
      </c>
      <c r="P286" s="17">
        <f t="shared" si="13"/>
        <v>540</v>
      </c>
      <c r="Q286" s="17">
        <f t="shared" si="14"/>
        <v>216</v>
      </c>
      <c r="S286" s="16" t="str">
        <f>HYPERLINK(_xlfn.XLOOKUP($B286,'[1]By SKU'!$A:$A,'[1]By SKU'!H:H),$B286&amp;"-"&amp;S$7)</f>
        <v>Tangerine Braga 2.0 organic cotton sweatshirt-</v>
      </c>
      <c r="T286" s="15" t="str">
        <f>HYPERLINK(_xlfn.XLOOKUP($B286,'[1]By SKU'!$A:$A,'[1]By SKU'!I:I),$B286&amp;"-"&amp;T$7)</f>
        <v>Tangerine Braga 2.0 organic cotton sweatshirt-</v>
      </c>
      <c r="U286" s="14" t="str">
        <f>HYPERLINK(_xlfn.XLOOKUP($B286,'[1]By SKU'!$A:$A,'[1]By SKU'!J:J),$B286&amp;"-"&amp;U$7)</f>
        <v>Tangerine Braga 2.0 organic cotton sweatshirt-</v>
      </c>
    </row>
    <row r="287" spans="2:21">
      <c r="B287" s="25" t="str">
        <v>Tangerine Marbella organic cotton polo shirt</v>
      </c>
      <c r="C287" s="24" t="s">
        <v>3</v>
      </c>
      <c r="D287" s="23">
        <f>_xlfn.XLOOKUP(B287,'[1]By SKU'!$A:$A,'[1]By SKU'!$H:$H)</f>
        <v>38</v>
      </c>
      <c r="E287" s="22">
        <v>15.2</v>
      </c>
      <c r="F287" s="21" t="s">
        <v>0</v>
      </c>
      <c r="G287" s="20">
        <v>3</v>
      </c>
      <c r="H287" s="20">
        <v>4</v>
      </c>
      <c r="I287" s="20">
        <v>2</v>
      </c>
      <c r="J287" s="20">
        <v>1</v>
      </c>
      <c r="K287" s="20">
        <v>2</v>
      </c>
      <c r="L287" s="20">
        <v>0</v>
      </c>
      <c r="M287" s="20">
        <v>0</v>
      </c>
      <c r="N287" s="19">
        <v>0</v>
      </c>
      <c r="O287" s="18">
        <f t="shared" si="12"/>
        <v>12</v>
      </c>
      <c r="P287" s="17">
        <f t="shared" si="13"/>
        <v>456</v>
      </c>
      <c r="Q287" s="17">
        <f t="shared" si="14"/>
        <v>182.39999999999998</v>
      </c>
      <c r="S287" s="16" t="str">
        <f>HYPERLINK(_xlfn.XLOOKUP($B287,'[1]By SKU'!$A:$A,'[1]By SKU'!H:H),$B287&amp;"-"&amp;S$7)</f>
        <v>Tangerine Marbella organic cotton polo shirt-</v>
      </c>
      <c r="T287" s="15" t="str">
        <f>HYPERLINK(_xlfn.XLOOKUP($B287,'[1]By SKU'!$A:$A,'[1]By SKU'!I:I),$B287&amp;"-"&amp;T$7)</f>
        <v>Tangerine Marbella organic cotton polo shirt-</v>
      </c>
      <c r="U287" s="14" t="str">
        <f>HYPERLINK(_xlfn.XLOOKUP($B287,'[1]By SKU'!$A:$A,'[1]By SKU'!J:J),$B287&amp;"-"&amp;U$7)</f>
        <v>Tangerine Marbella organic cotton polo shirt-</v>
      </c>
    </row>
    <row r="288" spans="2:21">
      <c r="B288" s="25" t="str">
        <v>Taupe Arafo stretch sleeveless puffer jacket</v>
      </c>
      <c r="C288" s="24" t="s">
        <v>1</v>
      </c>
      <c r="D288" s="23">
        <f>_xlfn.XLOOKUP(B288,'[1]By SKU'!$A:$A,'[1]By SKU'!$H:$H)</f>
        <v>150</v>
      </c>
      <c r="E288" s="22">
        <v>60</v>
      </c>
      <c r="F288" s="21" t="s">
        <v>0</v>
      </c>
      <c r="G288" s="20">
        <v>2</v>
      </c>
      <c r="H288" s="20">
        <v>1</v>
      </c>
      <c r="I288" s="20">
        <v>2</v>
      </c>
      <c r="J288" s="20">
        <v>1</v>
      </c>
      <c r="K288" s="20">
        <v>1</v>
      </c>
      <c r="L288" s="20">
        <v>2</v>
      </c>
      <c r="M288" s="20">
        <v>0</v>
      </c>
      <c r="N288" s="19">
        <v>0</v>
      </c>
      <c r="O288" s="18">
        <f t="shared" si="12"/>
        <v>9</v>
      </c>
      <c r="P288" s="17">
        <f t="shared" si="13"/>
        <v>1350</v>
      </c>
      <c r="Q288" s="17">
        <f t="shared" si="14"/>
        <v>540</v>
      </c>
      <c r="S288" s="16" t="str">
        <f>HYPERLINK(_xlfn.XLOOKUP($B288,'[1]By SKU'!$A:$A,'[1]By SKU'!H:H),$B288&amp;"-"&amp;S$7)</f>
        <v>Taupe Arafo stretch sleeveless puffer jacket-</v>
      </c>
      <c r="T288" s="15" t="str">
        <f>HYPERLINK(_xlfn.XLOOKUP($B288,'[1]By SKU'!$A:$A,'[1]By SKU'!I:I),$B288&amp;"-"&amp;T$7)</f>
        <v>Taupe Arafo stretch sleeveless puffer jacket-</v>
      </c>
      <c r="U288" s="14" t="str">
        <f>HYPERLINK(_xlfn.XLOOKUP($B288,'[1]By SKU'!$A:$A,'[1]By SKU'!J:J),$B288&amp;"-"&amp;U$7)</f>
        <v>Taupe Arafo stretch sleeveless puffer jacket-</v>
      </c>
    </row>
    <row r="289" spans="2:21">
      <c r="B289" s="25" t="str">
        <v>Taupe Cris lightweight shirt collar puffer jacket</v>
      </c>
      <c r="C289" s="24" t="s">
        <v>1</v>
      </c>
      <c r="D289" s="23">
        <f>_xlfn.XLOOKUP(B289,'[1]By SKU'!$A:$A,'[1]By SKU'!$H:$H)</f>
        <v>95</v>
      </c>
      <c r="E289" s="22">
        <v>38</v>
      </c>
      <c r="F289" s="21" t="s">
        <v>0</v>
      </c>
      <c r="G289" s="20">
        <v>0</v>
      </c>
      <c r="H289" s="20">
        <v>0</v>
      </c>
      <c r="I289" s="20">
        <v>0</v>
      </c>
      <c r="J289" s="20">
        <v>0</v>
      </c>
      <c r="K289" s="20">
        <v>0</v>
      </c>
      <c r="L289" s="20">
        <v>4</v>
      </c>
      <c r="M289" s="20">
        <v>0</v>
      </c>
      <c r="N289" s="19">
        <v>0</v>
      </c>
      <c r="O289" s="18">
        <f t="shared" si="12"/>
        <v>4</v>
      </c>
      <c r="P289" s="17">
        <f t="shared" si="13"/>
        <v>380</v>
      </c>
      <c r="Q289" s="17">
        <f t="shared" si="14"/>
        <v>152</v>
      </c>
      <c r="S289" s="16" t="str">
        <f>HYPERLINK(_xlfn.XLOOKUP($B289,'[1]By SKU'!$A:$A,'[1]By SKU'!H:H),$B289&amp;"-"&amp;S$7)</f>
        <v>Taupe Cris lightweight shirt collar puffer jacket-</v>
      </c>
      <c r="T289" s="15" t="str">
        <f>HYPERLINK(_xlfn.XLOOKUP($B289,'[1]By SKU'!$A:$A,'[1]By SKU'!I:I),$B289&amp;"-"&amp;T$7)</f>
        <v>Taupe Cris lightweight shirt collar puffer jacket-</v>
      </c>
      <c r="U289" s="14" t="str">
        <f>HYPERLINK(_xlfn.XLOOKUP($B289,'[1]By SKU'!$A:$A,'[1]By SKU'!J:J),$B289&amp;"-"&amp;U$7)</f>
        <v>Taupe Cris lightweight shirt collar puffer jacket-</v>
      </c>
    </row>
    <row r="290" spans="2:21">
      <c r="B290" s="25" t="str">
        <v>Thomas Bicolore two-tone winter gilet Navy/Black</v>
      </c>
      <c r="C290" s="24" t="s">
        <v>1</v>
      </c>
      <c r="D290" s="23">
        <f>_xlfn.XLOOKUP(B290,'[1]By SKU'!$A:$A,'[1]By SKU'!$H:$H)</f>
        <v>95</v>
      </c>
      <c r="E290" s="22">
        <v>38</v>
      </c>
      <c r="F290" s="21" t="s">
        <v>0</v>
      </c>
      <c r="G290" s="20">
        <v>5</v>
      </c>
      <c r="H290" s="20">
        <v>0</v>
      </c>
      <c r="I290" s="20">
        <v>4</v>
      </c>
      <c r="J290" s="20">
        <v>3</v>
      </c>
      <c r="K290" s="20">
        <v>5</v>
      </c>
      <c r="L290" s="20">
        <v>0</v>
      </c>
      <c r="M290" s="20">
        <v>0</v>
      </c>
      <c r="N290" s="19">
        <v>0</v>
      </c>
      <c r="O290" s="18">
        <f t="shared" si="12"/>
        <v>17</v>
      </c>
      <c r="P290" s="17">
        <f t="shared" si="13"/>
        <v>1615</v>
      </c>
      <c r="Q290" s="17">
        <f t="shared" si="14"/>
        <v>646</v>
      </c>
      <c r="S290" s="16" t="str">
        <f>HYPERLINK(_xlfn.XLOOKUP($B290,'[1]By SKU'!$A:$A,'[1]By SKU'!H:H),$B290&amp;"-"&amp;S$7)</f>
        <v>Thomas Bicolore two-tone winter gilet Navy/Black-</v>
      </c>
      <c r="T290" s="15" t="str">
        <f>HYPERLINK(_xlfn.XLOOKUP($B290,'[1]By SKU'!$A:$A,'[1]By SKU'!I:I),$B290&amp;"-"&amp;T$7)</f>
        <v>Thomas Bicolore two-tone winter gilet Navy/Black-</v>
      </c>
      <c r="U290" s="14" t="str">
        <f>HYPERLINK(_xlfn.XLOOKUP($B290,'[1]By SKU'!$A:$A,'[1]By SKU'!J:J),$B290&amp;"-"&amp;U$7)</f>
        <v>Thomas Bicolore two-tone winter gilet Navy/Black-</v>
      </c>
    </row>
    <row r="291" spans="2:21">
      <c r="B291" s="25" t="str">
        <v>Thomas sleeveless down gilet Celadon green</v>
      </c>
      <c r="C291" s="24" t="s">
        <v>1</v>
      </c>
      <c r="D291" s="23">
        <f>_xlfn.XLOOKUP(B291,'[1]By SKU'!$A:$A,'[1]By SKU'!$H:$H)</f>
        <v>90</v>
      </c>
      <c r="E291" s="22">
        <v>36</v>
      </c>
      <c r="F291" s="21" t="s">
        <v>0</v>
      </c>
      <c r="G291" s="20">
        <v>6</v>
      </c>
      <c r="H291" s="20">
        <v>0</v>
      </c>
      <c r="I291" s="20">
        <v>3</v>
      </c>
      <c r="J291" s="20">
        <v>4</v>
      </c>
      <c r="K291" s="20">
        <v>5</v>
      </c>
      <c r="L291" s="20">
        <v>2</v>
      </c>
      <c r="M291" s="20">
        <v>3</v>
      </c>
      <c r="N291" s="19">
        <v>0</v>
      </c>
      <c r="O291" s="18">
        <f t="shared" si="12"/>
        <v>23</v>
      </c>
      <c r="P291" s="17">
        <f t="shared" si="13"/>
        <v>2070</v>
      </c>
      <c r="Q291" s="17">
        <f t="shared" si="14"/>
        <v>828</v>
      </c>
      <c r="S291" s="16" t="str">
        <f>HYPERLINK(_xlfn.XLOOKUP($B291,'[1]By SKU'!$A:$A,'[1]By SKU'!H:H),$B291&amp;"-"&amp;S$7)</f>
        <v>Thomas sleeveless down gilet Celadon green-</v>
      </c>
      <c r="T291" s="15" t="str">
        <f>HYPERLINK(_xlfn.XLOOKUP($B291,'[1]By SKU'!$A:$A,'[1]By SKU'!I:I),$B291&amp;"-"&amp;T$7)</f>
        <v>Thomas sleeveless down gilet Celadon green-</v>
      </c>
      <c r="U291" s="14" t="str">
        <f>HYPERLINK(_xlfn.XLOOKUP($B291,'[1]By SKU'!$A:$A,'[1]By SKU'!J:J),$B291&amp;"-"&amp;U$7)</f>
        <v>Thomas sleeveless down gilet Celadon green-</v>
      </c>
    </row>
    <row r="292" spans="2:21">
      <c r="B292" s="25" t="str">
        <v>Thomas sleeveless down gilet Peppermint</v>
      </c>
      <c r="C292" s="24" t="s">
        <v>1</v>
      </c>
      <c r="D292" s="23">
        <f>_xlfn.XLOOKUP(B292,'[1]By SKU'!$A:$A,'[1]By SKU'!$H:$H)</f>
        <v>90</v>
      </c>
      <c r="E292" s="22">
        <v>36</v>
      </c>
      <c r="F292" s="21" t="s">
        <v>0</v>
      </c>
      <c r="G292" s="20">
        <v>5</v>
      </c>
      <c r="H292" s="20">
        <v>2</v>
      </c>
      <c r="I292" s="20">
        <v>6</v>
      </c>
      <c r="J292" s="20">
        <v>2</v>
      </c>
      <c r="K292" s="20">
        <v>2</v>
      </c>
      <c r="L292" s="20">
        <v>2</v>
      </c>
      <c r="M292" s="20">
        <v>1</v>
      </c>
      <c r="N292" s="19">
        <v>0</v>
      </c>
      <c r="O292" s="18">
        <f t="shared" si="12"/>
        <v>20</v>
      </c>
      <c r="P292" s="17">
        <f t="shared" si="13"/>
        <v>1800</v>
      </c>
      <c r="Q292" s="17">
        <f t="shared" si="14"/>
        <v>720</v>
      </c>
      <c r="S292" s="16" t="str">
        <f>HYPERLINK(_xlfn.XLOOKUP($B292,'[1]By SKU'!$A:$A,'[1]By SKU'!H:H),$B292&amp;"-"&amp;S$7)</f>
        <v>Thomas sleeveless down gilet Peppermint-</v>
      </c>
      <c r="T292" s="15" t="str">
        <f>HYPERLINK(_xlfn.XLOOKUP($B292,'[1]By SKU'!$A:$A,'[1]By SKU'!I:I),$B292&amp;"-"&amp;T$7)</f>
        <v>Thomas sleeveless down gilet Peppermint-</v>
      </c>
      <c r="U292" s="14" t="str">
        <f>HYPERLINK(_xlfn.XLOOKUP($B292,'[1]By SKU'!$A:$A,'[1]By SKU'!J:J),$B292&amp;"-"&amp;U$7)</f>
        <v>Thomas sleeveless down gilet Peppermint-</v>
      </c>
    </row>
    <row r="293" spans="2:21">
      <c r="B293" s="25" t="str">
        <v>Toffee Light down jacket Jordan</v>
      </c>
      <c r="C293" s="24" t="s">
        <v>1</v>
      </c>
      <c r="D293" s="23">
        <f>_xlfn.XLOOKUP(B293,'[1]By SKU'!$A:$A,'[1]By SKU'!$H:$H)</f>
        <v>95</v>
      </c>
      <c r="E293" s="22">
        <v>38</v>
      </c>
      <c r="F293" s="21" t="s">
        <v>0</v>
      </c>
      <c r="G293" s="20">
        <v>0</v>
      </c>
      <c r="H293" s="20">
        <v>0</v>
      </c>
      <c r="I293" s="20">
        <v>0</v>
      </c>
      <c r="J293" s="20">
        <v>0</v>
      </c>
      <c r="K293" s="20">
        <v>1</v>
      </c>
      <c r="L293" s="20">
        <v>0</v>
      </c>
      <c r="M293" s="20">
        <v>0</v>
      </c>
      <c r="N293" s="19">
        <v>0</v>
      </c>
      <c r="O293" s="18">
        <f t="shared" si="12"/>
        <v>1</v>
      </c>
      <c r="P293" s="17">
        <f t="shared" si="13"/>
        <v>95</v>
      </c>
      <c r="Q293" s="17">
        <f t="shared" si="14"/>
        <v>38</v>
      </c>
      <c r="S293" s="16" t="str">
        <f>HYPERLINK(_xlfn.XLOOKUP($B293,'[1]By SKU'!$A:$A,'[1]By SKU'!H:H),$B293&amp;"-"&amp;S$7)</f>
        <v>Toffee Light down jacket Jordan-</v>
      </c>
      <c r="T293" s="15" t="str">
        <f>HYPERLINK(_xlfn.XLOOKUP($B293,'[1]By SKU'!$A:$A,'[1]By SKU'!I:I),$B293&amp;"-"&amp;T$7)</f>
        <v>Toffee Light down jacket Jordan-</v>
      </c>
      <c r="U293" s="14" t="str">
        <f>HYPERLINK(_xlfn.XLOOKUP($B293,'[1]By SKU'!$A:$A,'[1]By SKU'!J:J),$B293&amp;"-"&amp;U$7)</f>
        <v>Toffee Light down jacket Jordan-</v>
      </c>
    </row>
    <row r="294" spans="2:21">
      <c r="B294" s="25" t="str">
        <v>Toffee Lightweight down jacket Mat</v>
      </c>
      <c r="C294" s="24" t="s">
        <v>1</v>
      </c>
      <c r="D294" s="23">
        <f>_xlfn.XLOOKUP(B294,'[1]By SKU'!$A:$A,'[1]By SKU'!$H:$H)</f>
        <v>170</v>
      </c>
      <c r="E294" s="22">
        <v>68</v>
      </c>
      <c r="F294" s="21" t="s">
        <v>0</v>
      </c>
      <c r="G294" s="20">
        <v>0</v>
      </c>
      <c r="H294" s="20">
        <v>0</v>
      </c>
      <c r="I294" s="20">
        <v>0</v>
      </c>
      <c r="J294" s="20">
        <v>1</v>
      </c>
      <c r="K294" s="20">
        <v>1</v>
      </c>
      <c r="L294" s="20">
        <v>0</v>
      </c>
      <c r="M294" s="20">
        <v>1</v>
      </c>
      <c r="N294" s="19">
        <v>0</v>
      </c>
      <c r="O294" s="18">
        <f t="shared" si="12"/>
        <v>3</v>
      </c>
      <c r="P294" s="17">
        <f t="shared" si="13"/>
        <v>510</v>
      </c>
      <c r="Q294" s="17">
        <f t="shared" si="14"/>
        <v>204</v>
      </c>
      <c r="S294" s="16" t="str">
        <f>HYPERLINK(_xlfn.XLOOKUP($B294,'[1]By SKU'!$A:$A,'[1]By SKU'!H:H),$B294&amp;"-"&amp;S$7)</f>
        <v>Toffee Lightweight down jacket Mat-</v>
      </c>
      <c r="T294" s="15" t="str">
        <f>HYPERLINK(_xlfn.XLOOKUP($B294,'[1]By SKU'!$A:$A,'[1]By SKU'!I:I),$B294&amp;"-"&amp;T$7)</f>
        <v>Toffee Lightweight down jacket Mat-</v>
      </c>
      <c r="U294" s="14" t="str">
        <f>HYPERLINK(_xlfn.XLOOKUP($B294,'[1]By SKU'!$A:$A,'[1]By SKU'!J:J),$B294&amp;"-"&amp;U$7)</f>
        <v>Toffee Lightweight down jacket Mat-</v>
      </c>
    </row>
    <row r="295" spans="2:21">
      <c r="B295" s="25" t="str">
        <v>Toffee Lightweight down jacket Nico</v>
      </c>
      <c r="C295" s="24" t="s">
        <v>1</v>
      </c>
      <c r="D295" s="23">
        <f>_xlfn.XLOOKUP(B295,'[1]By SKU'!$A:$A,'[1]By SKU'!$H:$H)</f>
        <v>180</v>
      </c>
      <c r="E295" s="22">
        <v>72</v>
      </c>
      <c r="F295" s="21" t="s">
        <v>0</v>
      </c>
      <c r="G295" s="20">
        <v>2</v>
      </c>
      <c r="H295" s="20">
        <v>3</v>
      </c>
      <c r="I295" s="20">
        <v>4</v>
      </c>
      <c r="J295" s="20">
        <v>2</v>
      </c>
      <c r="K295" s="20">
        <v>2</v>
      </c>
      <c r="L295" s="20">
        <v>2</v>
      </c>
      <c r="M295" s="20">
        <v>1</v>
      </c>
      <c r="N295" s="19">
        <v>1</v>
      </c>
      <c r="O295" s="18">
        <f t="shared" si="12"/>
        <v>17</v>
      </c>
      <c r="P295" s="17">
        <f t="shared" si="13"/>
        <v>3060</v>
      </c>
      <c r="Q295" s="17">
        <f t="shared" si="14"/>
        <v>1224</v>
      </c>
      <c r="S295" s="16" t="str">
        <f>HYPERLINK(_xlfn.XLOOKUP($B295,'[1]By SKU'!$A:$A,'[1]By SKU'!H:H),$B295&amp;"-"&amp;S$7)</f>
        <v>Toffee Lightweight down jacket Nico-</v>
      </c>
      <c r="T295" s="15" t="str">
        <f>HYPERLINK(_xlfn.XLOOKUP($B295,'[1]By SKU'!$A:$A,'[1]By SKU'!I:I),$B295&amp;"-"&amp;T$7)</f>
        <v>Toffee Lightweight down jacket Nico-</v>
      </c>
      <c r="U295" s="14" t="str">
        <f>HYPERLINK(_xlfn.XLOOKUP($B295,'[1]By SKU'!$A:$A,'[1]By SKU'!J:J),$B295&amp;"-"&amp;U$7)</f>
        <v>Toffee Lightweight down jacket Nico-</v>
      </c>
    </row>
    <row r="296" spans="2:21">
      <c r="B296" s="25" t="str">
        <v>Toffee Sleeveless down jacket Tom</v>
      </c>
      <c r="C296" s="24" t="s">
        <v>1</v>
      </c>
      <c r="D296" s="23">
        <f>_xlfn.XLOOKUP(B296,'[1]By SKU'!$A:$A,'[1]By SKU'!$H:$H)</f>
        <v>140</v>
      </c>
      <c r="E296" s="22">
        <v>56</v>
      </c>
      <c r="F296" s="21" t="s">
        <v>0</v>
      </c>
      <c r="G296" s="20">
        <v>0</v>
      </c>
      <c r="H296" s="20">
        <v>0</v>
      </c>
      <c r="I296" s="20">
        <v>0</v>
      </c>
      <c r="J296" s="20">
        <v>0</v>
      </c>
      <c r="K296" s="20">
        <v>0</v>
      </c>
      <c r="L296" s="20">
        <v>4</v>
      </c>
      <c r="M296" s="20">
        <v>2</v>
      </c>
      <c r="N296" s="19">
        <v>1</v>
      </c>
      <c r="O296" s="18">
        <f t="shared" si="12"/>
        <v>7</v>
      </c>
      <c r="P296" s="17">
        <f t="shared" si="13"/>
        <v>980</v>
      </c>
      <c r="Q296" s="17">
        <f t="shared" si="14"/>
        <v>392</v>
      </c>
      <c r="S296" s="16" t="str">
        <f>HYPERLINK(_xlfn.XLOOKUP($B296,'[1]By SKU'!$A:$A,'[1]By SKU'!H:H),$B296&amp;"-"&amp;S$7)</f>
        <v>Toffee Sleeveless down jacket Tom-</v>
      </c>
      <c r="T296" s="15" t="str">
        <f>HYPERLINK(_xlfn.XLOOKUP($B296,'[1]By SKU'!$A:$A,'[1]By SKU'!I:I),$B296&amp;"-"&amp;T$7)</f>
        <v>Toffee Sleeveless down jacket Tom-</v>
      </c>
      <c r="U296" s="14" t="str">
        <f>HYPERLINK(_xlfn.XLOOKUP($B296,'[1]By SKU'!$A:$A,'[1]By SKU'!J:J),$B296&amp;"-"&amp;U$7)</f>
        <v>Toffee Sleeveless down jacket Tom-</v>
      </c>
    </row>
    <row r="297" spans="2:21">
      <c r="B297" s="25" t="str">
        <v>Tonal Military print Hoodie Mexico</v>
      </c>
      <c r="C297" s="24" t="s">
        <v>8</v>
      </c>
      <c r="D297" s="23">
        <f>_xlfn.XLOOKUP(B297,'[1]By SKU'!$A:$A,'[1]By SKU'!$H:$H)</f>
        <v>58</v>
      </c>
      <c r="E297" s="22">
        <v>23.2</v>
      </c>
      <c r="F297" s="21" t="s">
        <v>0</v>
      </c>
      <c r="G297" s="20">
        <v>2</v>
      </c>
      <c r="H297" s="20">
        <v>3</v>
      </c>
      <c r="I297" s="20">
        <v>2</v>
      </c>
      <c r="J297" s="20">
        <v>3</v>
      </c>
      <c r="K297" s="20">
        <v>4</v>
      </c>
      <c r="L297" s="20">
        <v>3</v>
      </c>
      <c r="M297" s="20">
        <v>0</v>
      </c>
      <c r="N297" s="19">
        <v>0</v>
      </c>
      <c r="O297" s="18">
        <f t="shared" si="12"/>
        <v>17</v>
      </c>
      <c r="P297" s="17">
        <f t="shared" si="13"/>
        <v>986</v>
      </c>
      <c r="Q297" s="17">
        <f t="shared" si="14"/>
        <v>394.4</v>
      </c>
      <c r="S297" s="16" t="str">
        <f>HYPERLINK(_xlfn.XLOOKUP($B297,'[1]By SKU'!$A:$A,'[1]By SKU'!H:H),$B297&amp;"-"&amp;S$7)</f>
        <v>Tonal Military print Hoodie Mexico-</v>
      </c>
      <c r="T297" s="15" t="str">
        <f>HYPERLINK(_xlfn.XLOOKUP($B297,'[1]By SKU'!$A:$A,'[1]By SKU'!I:I),$B297&amp;"-"&amp;T$7)</f>
        <v>Tonal Military print Hoodie Mexico-</v>
      </c>
      <c r="U297" s="14" t="str">
        <f>HYPERLINK(_xlfn.XLOOKUP($B297,'[1]By SKU'!$A:$A,'[1]By SKU'!J:J),$B297&amp;"-"&amp;U$7)</f>
        <v>Tonal Military print Hoodie Mexico-</v>
      </c>
    </row>
    <row r="298" spans="2:21">
      <c r="B298" s="25" t="str">
        <v>Tonal Military print Jogger Santiago</v>
      </c>
      <c r="C298" s="24" t="s">
        <v>7</v>
      </c>
      <c r="D298" s="23">
        <f>_xlfn.XLOOKUP(B298,'[1]By SKU'!$A:$A,'[1]By SKU'!$H:$H)</f>
        <v>38</v>
      </c>
      <c r="E298" s="22">
        <v>15.2</v>
      </c>
      <c r="F298" s="21" t="s">
        <v>0</v>
      </c>
      <c r="G298" s="20">
        <v>1</v>
      </c>
      <c r="H298" s="20">
        <v>0</v>
      </c>
      <c r="I298" s="20">
        <v>1</v>
      </c>
      <c r="J298" s="20">
        <v>0</v>
      </c>
      <c r="K298" s="20">
        <v>0</v>
      </c>
      <c r="L298" s="20">
        <v>0</v>
      </c>
      <c r="M298" s="20">
        <v>0</v>
      </c>
      <c r="N298" s="19">
        <v>0</v>
      </c>
      <c r="O298" s="18">
        <f t="shared" si="12"/>
        <v>2</v>
      </c>
      <c r="P298" s="17">
        <f t="shared" si="13"/>
        <v>76</v>
      </c>
      <c r="Q298" s="17">
        <f t="shared" si="14"/>
        <v>30.4</v>
      </c>
      <c r="S298" s="16" t="str">
        <f>HYPERLINK(_xlfn.XLOOKUP($B298,'[1]By SKU'!$A:$A,'[1]By SKU'!H:H),$B298&amp;"-"&amp;S$7)</f>
        <v>Tonal Military print Jogger Santiago-</v>
      </c>
      <c r="T298" s="15" t="str">
        <f>HYPERLINK(_xlfn.XLOOKUP($B298,'[1]By SKU'!$A:$A,'[1]By SKU'!I:I),$B298&amp;"-"&amp;T$7)</f>
        <v>Tonal Military print Jogger Santiago-</v>
      </c>
      <c r="U298" s="14" t="str">
        <f>HYPERLINK(_xlfn.XLOOKUP($B298,'[1]By SKU'!$A:$A,'[1]By SKU'!J:J),$B298&amp;"-"&amp;U$7)</f>
        <v>Tonal Military print Jogger Santiago-</v>
      </c>
    </row>
    <row r="299" spans="2:21">
      <c r="B299" s="25" t="str">
        <v>Tonal Military print/Black Reversible light down jacket Amsterdam</v>
      </c>
      <c r="C299" s="24" t="s">
        <v>6</v>
      </c>
      <c r="D299" s="23">
        <f>_xlfn.XLOOKUP(B299,'[1]By SKU'!$A:$A,'[1]By SKU'!$H:$H)</f>
        <v>300</v>
      </c>
      <c r="E299" s="22">
        <v>120</v>
      </c>
      <c r="F299" s="21" t="s">
        <v>0</v>
      </c>
      <c r="G299" s="20">
        <v>0</v>
      </c>
      <c r="H299" s="20">
        <v>0</v>
      </c>
      <c r="I299" s="20">
        <v>0</v>
      </c>
      <c r="J299" s="20">
        <v>0</v>
      </c>
      <c r="K299" s="20">
        <v>0</v>
      </c>
      <c r="L299" s="20">
        <v>2</v>
      </c>
      <c r="M299" s="20">
        <v>2</v>
      </c>
      <c r="N299" s="19">
        <v>0</v>
      </c>
      <c r="O299" s="18">
        <f t="shared" si="12"/>
        <v>4</v>
      </c>
      <c r="P299" s="17">
        <f t="shared" si="13"/>
        <v>1200</v>
      </c>
      <c r="Q299" s="17">
        <f t="shared" si="14"/>
        <v>480</v>
      </c>
      <c r="S299" s="16" t="str">
        <f>HYPERLINK(_xlfn.XLOOKUP($B299,'[1]By SKU'!$A:$A,'[1]By SKU'!H:H),$B299&amp;"-"&amp;S$7)</f>
        <v>Tonal Military print/Black Reversible light down jacket Amsterdam-</v>
      </c>
      <c r="T299" s="15" t="str">
        <f>HYPERLINK(_xlfn.XLOOKUP($B299,'[1]By SKU'!$A:$A,'[1]By SKU'!I:I),$B299&amp;"-"&amp;T$7)</f>
        <v>Tonal Military print/Black Reversible light down jacket Amsterdam-</v>
      </c>
      <c r="U299" s="14" t="str">
        <f>HYPERLINK(_xlfn.XLOOKUP($B299,'[1]By SKU'!$A:$A,'[1]By SKU'!J:J),$B299&amp;"-"&amp;U$7)</f>
        <v>Tonal Military print/Black Reversible light down jacket Amsterdam-</v>
      </c>
    </row>
    <row r="300" spans="2:21">
      <c r="B300" s="25" t="str">
        <v>Ultralight Reversible Bomber Black Darwin</v>
      </c>
      <c r="C300" s="24" t="s">
        <v>6</v>
      </c>
      <c r="D300" s="23">
        <f>_xlfn.XLOOKUP(B300,'[1]By SKU'!$A:$A,'[1]By SKU'!$H:$H)</f>
        <v>144</v>
      </c>
      <c r="E300" s="22">
        <v>57.6</v>
      </c>
      <c r="F300" s="21" t="s">
        <v>0</v>
      </c>
      <c r="G300" s="20">
        <v>0</v>
      </c>
      <c r="H300" s="20">
        <v>0</v>
      </c>
      <c r="I300" s="20">
        <v>0</v>
      </c>
      <c r="J300" s="20">
        <v>1</v>
      </c>
      <c r="K300" s="20">
        <v>0</v>
      </c>
      <c r="L300" s="20">
        <v>1</v>
      </c>
      <c r="M300" s="20">
        <v>0</v>
      </c>
      <c r="N300" s="19">
        <v>0</v>
      </c>
      <c r="O300" s="18">
        <f t="shared" si="12"/>
        <v>2</v>
      </c>
      <c r="P300" s="17">
        <f t="shared" si="13"/>
        <v>288</v>
      </c>
      <c r="Q300" s="17">
        <f t="shared" si="14"/>
        <v>115.2</v>
      </c>
      <c r="S300" s="16" t="str">
        <f>HYPERLINK(_xlfn.XLOOKUP($B300,'[1]By SKU'!$A:$A,'[1]By SKU'!H:H),$B300&amp;"-"&amp;S$7)</f>
        <v>Ultralight Reversible Bomber Black Darwin-</v>
      </c>
      <c r="T300" s="15" t="str">
        <f>HYPERLINK(_xlfn.XLOOKUP($B300,'[1]By SKU'!$A:$A,'[1]By SKU'!I:I),$B300&amp;"-"&amp;T$7)</f>
        <v>Ultralight Reversible Bomber Black Darwin-</v>
      </c>
      <c r="U300" s="14" t="str">
        <f>HYPERLINK(_xlfn.XLOOKUP($B300,'[1]By SKU'!$A:$A,'[1]By SKU'!J:J),$B300&amp;"-"&amp;U$7)</f>
        <v>Ultralight Reversible Bomber Black Darwin-</v>
      </c>
    </row>
    <row r="301" spans="2:21">
      <c r="B301" s="25" t="str">
        <v>Washed Blue Hooded sleeveless down jacket Pat</v>
      </c>
      <c r="C301" s="24" t="s">
        <v>1</v>
      </c>
      <c r="D301" s="23">
        <f>_xlfn.XLOOKUP(B301,'[1]By SKU'!$A:$A,'[1]By SKU'!$H:$H)</f>
        <v>75</v>
      </c>
      <c r="E301" s="22">
        <v>30</v>
      </c>
      <c r="F301" s="21" t="s">
        <v>0</v>
      </c>
      <c r="G301" s="20">
        <v>0</v>
      </c>
      <c r="H301" s="20">
        <v>0</v>
      </c>
      <c r="I301" s="20">
        <v>0</v>
      </c>
      <c r="J301" s="20">
        <v>0</v>
      </c>
      <c r="K301" s="20">
        <v>1</v>
      </c>
      <c r="L301" s="20">
        <v>1</v>
      </c>
      <c r="M301" s="20">
        <v>1</v>
      </c>
      <c r="N301" s="19">
        <v>1</v>
      </c>
      <c r="O301" s="18">
        <f t="shared" si="12"/>
        <v>4</v>
      </c>
      <c r="P301" s="17">
        <f t="shared" si="13"/>
        <v>300</v>
      </c>
      <c r="Q301" s="17">
        <f t="shared" si="14"/>
        <v>120</v>
      </c>
      <c r="S301" s="16" t="str">
        <f>HYPERLINK(_xlfn.XLOOKUP($B301,'[1]By SKU'!$A:$A,'[1]By SKU'!H:H),$B301&amp;"-"&amp;S$7)</f>
        <v>Washed Blue Hooded sleeveless down jacket Pat-</v>
      </c>
      <c r="T301" s="15" t="str">
        <f>HYPERLINK(_xlfn.XLOOKUP($B301,'[1]By SKU'!$A:$A,'[1]By SKU'!I:I),$B301&amp;"-"&amp;T$7)</f>
        <v>Washed Blue Hooded sleeveless down jacket Pat-</v>
      </c>
      <c r="U301" s="14" t="str">
        <f>HYPERLINK(_xlfn.XLOOKUP($B301,'[1]By SKU'!$A:$A,'[1]By SKU'!J:J),$B301&amp;"-"&amp;U$7)</f>
        <v>Washed Blue Hooded sleeveless down jacket Pat-</v>
      </c>
    </row>
    <row r="302" spans="2:21">
      <c r="B302" s="25" t="str">
        <v>Washed Blue Lightweight down jacket Mat</v>
      </c>
      <c r="C302" s="24" t="s">
        <v>1</v>
      </c>
      <c r="D302" s="23">
        <f>_xlfn.XLOOKUP(B302,'[1]By SKU'!$A:$A,'[1]By SKU'!$H:$H)</f>
        <v>170</v>
      </c>
      <c r="E302" s="22">
        <v>68</v>
      </c>
      <c r="F302" s="21" t="s">
        <v>0</v>
      </c>
      <c r="G302" s="20">
        <v>0</v>
      </c>
      <c r="H302" s="20">
        <v>0</v>
      </c>
      <c r="I302" s="20">
        <v>0</v>
      </c>
      <c r="J302" s="20">
        <v>1</v>
      </c>
      <c r="K302" s="20">
        <v>0</v>
      </c>
      <c r="L302" s="20">
        <v>2</v>
      </c>
      <c r="M302" s="20">
        <v>1</v>
      </c>
      <c r="N302" s="19">
        <v>1</v>
      </c>
      <c r="O302" s="18">
        <f t="shared" si="12"/>
        <v>5</v>
      </c>
      <c r="P302" s="17">
        <f t="shared" si="13"/>
        <v>850</v>
      </c>
      <c r="Q302" s="17">
        <f t="shared" si="14"/>
        <v>340</v>
      </c>
      <c r="S302" s="16" t="str">
        <f>HYPERLINK(_xlfn.XLOOKUP($B302,'[1]By SKU'!$A:$A,'[1]By SKU'!H:H),$B302&amp;"-"&amp;S$7)</f>
        <v>Washed Blue Lightweight down jacket Mat-</v>
      </c>
      <c r="T302" s="15" t="str">
        <f>HYPERLINK(_xlfn.XLOOKUP($B302,'[1]By SKU'!$A:$A,'[1]By SKU'!I:I),$B302&amp;"-"&amp;T$7)</f>
        <v>Washed Blue Lightweight down jacket Mat-</v>
      </c>
      <c r="U302" s="14" t="str">
        <f>HYPERLINK(_xlfn.XLOOKUP($B302,'[1]By SKU'!$A:$A,'[1]By SKU'!J:J),$B302&amp;"-"&amp;U$7)</f>
        <v>Washed Blue Lightweight down jacket Mat-</v>
      </c>
    </row>
    <row r="303" spans="2:21">
      <c r="B303" s="25" t="str">
        <v>Washed Blue Lightweight down jacket Nico</v>
      </c>
      <c r="C303" s="24" t="s">
        <v>1</v>
      </c>
      <c r="D303" s="23">
        <f>_xlfn.XLOOKUP(B303,'[1]By SKU'!$A:$A,'[1]By SKU'!$H:$H)</f>
        <v>180</v>
      </c>
      <c r="E303" s="22">
        <v>72</v>
      </c>
      <c r="F303" s="21" t="s">
        <v>0</v>
      </c>
      <c r="G303" s="20">
        <v>2</v>
      </c>
      <c r="H303" s="20">
        <v>3</v>
      </c>
      <c r="I303" s="20">
        <v>0</v>
      </c>
      <c r="J303" s="20">
        <v>1</v>
      </c>
      <c r="K303" s="20">
        <v>2</v>
      </c>
      <c r="L303" s="20">
        <v>5</v>
      </c>
      <c r="M303" s="20">
        <v>2</v>
      </c>
      <c r="N303" s="19">
        <v>1</v>
      </c>
      <c r="O303" s="18">
        <f t="shared" si="12"/>
        <v>16</v>
      </c>
      <c r="P303" s="17">
        <f t="shared" si="13"/>
        <v>2880</v>
      </c>
      <c r="Q303" s="17">
        <f t="shared" si="14"/>
        <v>1152</v>
      </c>
      <c r="S303" s="16" t="str">
        <f>HYPERLINK(_xlfn.XLOOKUP($B303,'[1]By SKU'!$A:$A,'[1]By SKU'!H:H),$B303&amp;"-"&amp;S$7)</f>
        <v>Washed Blue Lightweight down jacket Nico-</v>
      </c>
      <c r="T303" s="15" t="str">
        <f>HYPERLINK(_xlfn.XLOOKUP($B303,'[1]By SKU'!$A:$A,'[1]By SKU'!I:I),$B303&amp;"-"&amp;T$7)</f>
        <v>Washed Blue Lightweight down jacket Nico-</v>
      </c>
      <c r="U303" s="14" t="str">
        <f>HYPERLINK(_xlfn.XLOOKUP($B303,'[1]By SKU'!$A:$A,'[1]By SKU'!J:J),$B303&amp;"-"&amp;U$7)</f>
        <v>Washed Blue Lightweight down jacket Nico-</v>
      </c>
    </row>
    <row r="304" spans="2:21">
      <c r="B304" s="25" t="str">
        <v>Washed Blue Sleeveless down jacket Tom</v>
      </c>
      <c r="C304" s="24" t="s">
        <v>1</v>
      </c>
      <c r="D304" s="23">
        <f>_xlfn.XLOOKUP(B304,'[1]By SKU'!$A:$A,'[1]By SKU'!$H:$H)</f>
        <v>140</v>
      </c>
      <c r="E304" s="22">
        <v>56</v>
      </c>
      <c r="F304" s="21" t="s">
        <v>0</v>
      </c>
      <c r="G304" s="20">
        <v>0</v>
      </c>
      <c r="H304" s="20">
        <v>0</v>
      </c>
      <c r="I304" s="20">
        <v>0</v>
      </c>
      <c r="J304" s="20">
        <v>0</v>
      </c>
      <c r="K304" s="20">
        <v>0</v>
      </c>
      <c r="L304" s="20">
        <v>1</v>
      </c>
      <c r="M304" s="20">
        <v>1</v>
      </c>
      <c r="N304" s="19">
        <v>3</v>
      </c>
      <c r="O304" s="18">
        <f t="shared" si="12"/>
        <v>5</v>
      </c>
      <c r="P304" s="17">
        <f t="shared" si="13"/>
        <v>700</v>
      </c>
      <c r="Q304" s="17">
        <f t="shared" si="14"/>
        <v>280</v>
      </c>
      <c r="S304" s="16" t="str">
        <f>HYPERLINK(_xlfn.XLOOKUP($B304,'[1]By SKU'!$A:$A,'[1]By SKU'!H:H),$B304&amp;"-"&amp;S$7)</f>
        <v>Washed Blue Sleeveless down jacket Tom-</v>
      </c>
      <c r="T304" s="15" t="str">
        <f>HYPERLINK(_xlfn.XLOOKUP($B304,'[1]By SKU'!$A:$A,'[1]By SKU'!I:I),$B304&amp;"-"&amp;T$7)</f>
        <v>Washed Blue Sleeveless down jacket Tom-</v>
      </c>
      <c r="U304" s="14" t="str">
        <f>HYPERLINK(_xlfn.XLOOKUP($B304,'[1]By SKU'!$A:$A,'[1]By SKU'!J:J),$B304&amp;"-"&amp;U$7)</f>
        <v>Washed Blue Sleeveless down jacket Tom-</v>
      </c>
    </row>
    <row r="305" spans="2:21">
      <c r="B305" s="25" t="str">
        <v>Washed Blue Warm hooded down jacket Dakhla</v>
      </c>
      <c r="C305" s="24" t="s">
        <v>5</v>
      </c>
      <c r="D305" s="23">
        <f>_xlfn.XLOOKUP(B305,'[1]By SKU'!$A:$A,'[1]By SKU'!$H:$H)</f>
        <v>175</v>
      </c>
      <c r="E305" s="22">
        <v>70</v>
      </c>
      <c r="F305" s="21" t="s">
        <v>0</v>
      </c>
      <c r="G305" s="20">
        <v>1</v>
      </c>
      <c r="H305" s="20">
        <v>1</v>
      </c>
      <c r="I305" s="20">
        <v>0</v>
      </c>
      <c r="J305" s="20">
        <v>2</v>
      </c>
      <c r="K305" s="20">
        <v>3</v>
      </c>
      <c r="L305" s="20">
        <v>2</v>
      </c>
      <c r="M305" s="20">
        <v>0</v>
      </c>
      <c r="N305" s="19">
        <v>0</v>
      </c>
      <c r="O305" s="18">
        <f t="shared" si="12"/>
        <v>9</v>
      </c>
      <c r="P305" s="17">
        <f t="shared" si="13"/>
        <v>1575</v>
      </c>
      <c r="Q305" s="17">
        <f t="shared" si="14"/>
        <v>630</v>
      </c>
      <c r="S305" s="16" t="str">
        <f>HYPERLINK(_xlfn.XLOOKUP($B305,'[1]By SKU'!$A:$A,'[1]By SKU'!H:H),$B305&amp;"-"&amp;S$7)</f>
        <v>Washed Blue Warm hooded down jacket Dakhla-</v>
      </c>
      <c r="T305" s="15" t="str">
        <f>HYPERLINK(_xlfn.XLOOKUP($B305,'[1]By SKU'!$A:$A,'[1]By SKU'!I:I),$B305&amp;"-"&amp;T$7)</f>
        <v>Washed Blue Warm hooded down jacket Dakhla-</v>
      </c>
      <c r="U305" s="14" t="str">
        <f>HYPERLINK(_xlfn.XLOOKUP($B305,'[1]By SKU'!$A:$A,'[1]By SKU'!J:J),$B305&amp;"-"&amp;U$7)</f>
        <v>Washed Blue Warm hooded down jacket Dakhla-</v>
      </c>
    </row>
    <row r="306" spans="2:21">
      <c r="B306" s="25" t="str">
        <v>White Benito organic cotton T-shirt</v>
      </c>
      <c r="C306" s="24" t="s">
        <v>2</v>
      </c>
      <c r="D306" s="23">
        <f>_xlfn.XLOOKUP(B306,'[1]By SKU'!$A:$A,'[1]By SKU'!$H:$H)</f>
        <v>23</v>
      </c>
      <c r="E306" s="22">
        <v>9.1999999999999993</v>
      </c>
      <c r="F306" s="21" t="s">
        <v>0</v>
      </c>
      <c r="G306" s="20">
        <v>0</v>
      </c>
      <c r="H306" s="20">
        <v>0</v>
      </c>
      <c r="I306" s="20">
        <v>1</v>
      </c>
      <c r="J306" s="20">
        <v>0</v>
      </c>
      <c r="K306" s="20">
        <v>1</v>
      </c>
      <c r="L306" s="20">
        <v>0</v>
      </c>
      <c r="M306" s="20">
        <v>0</v>
      </c>
      <c r="N306" s="19">
        <v>0</v>
      </c>
      <c r="O306" s="18">
        <f t="shared" si="12"/>
        <v>2</v>
      </c>
      <c r="P306" s="17">
        <f t="shared" si="13"/>
        <v>46</v>
      </c>
      <c r="Q306" s="17">
        <f t="shared" si="14"/>
        <v>18.399999999999999</v>
      </c>
      <c r="S306" s="16" t="str">
        <f>HYPERLINK(_xlfn.XLOOKUP($B306,'[1]By SKU'!$A:$A,'[1]By SKU'!H:H),$B306&amp;"-"&amp;S$7)</f>
        <v>White Benito organic cotton T-shirt-</v>
      </c>
      <c r="T306" s="15" t="str">
        <f>HYPERLINK(_xlfn.XLOOKUP($B306,'[1]By SKU'!$A:$A,'[1]By SKU'!I:I),$B306&amp;"-"&amp;T$7)</f>
        <v>White Benito organic cotton T-shirt-</v>
      </c>
      <c r="U306" s="14" t="str">
        <f>HYPERLINK(_xlfn.XLOOKUP($B306,'[1]By SKU'!$A:$A,'[1]By SKU'!J:J),$B306&amp;"-"&amp;U$7)</f>
        <v>White Benito organic cotton T-shirt-</v>
      </c>
    </row>
    <row r="307" spans="2:21">
      <c r="B307" s="25" t="str">
        <v>White Lavan organic cotton polo shirt</v>
      </c>
      <c r="C307" s="24" t="s">
        <v>3</v>
      </c>
      <c r="D307" s="23">
        <f>_xlfn.XLOOKUP(B307,'[1]By SKU'!$A:$A,'[1]By SKU'!$H:$H)</f>
        <v>69</v>
      </c>
      <c r="E307" s="22">
        <v>27.6</v>
      </c>
      <c r="F307" s="21" t="s">
        <v>0</v>
      </c>
      <c r="G307" s="20">
        <v>1</v>
      </c>
      <c r="H307" s="20">
        <v>2</v>
      </c>
      <c r="I307" s="20">
        <v>0</v>
      </c>
      <c r="J307" s="20">
        <v>1</v>
      </c>
      <c r="K307" s="20">
        <v>2</v>
      </c>
      <c r="L307" s="20">
        <v>1</v>
      </c>
      <c r="M307" s="20">
        <v>0</v>
      </c>
      <c r="N307" s="19">
        <v>0</v>
      </c>
      <c r="O307" s="18">
        <f t="shared" si="12"/>
        <v>7</v>
      </c>
      <c r="P307" s="17">
        <f t="shared" si="13"/>
        <v>483</v>
      </c>
      <c r="Q307" s="17">
        <f t="shared" si="14"/>
        <v>193.20000000000002</v>
      </c>
      <c r="S307" s="16" t="str">
        <f>HYPERLINK(_xlfn.XLOOKUP($B307,'[1]By SKU'!$A:$A,'[1]By SKU'!H:H),$B307&amp;"-"&amp;S$7)</f>
        <v>White Lavan organic cotton polo shirt-</v>
      </c>
      <c r="T307" s="15" t="str">
        <f>HYPERLINK(_xlfn.XLOOKUP($B307,'[1]By SKU'!$A:$A,'[1]By SKU'!I:I),$B307&amp;"-"&amp;T$7)</f>
        <v>White Lavan organic cotton polo shirt-</v>
      </c>
      <c r="U307" s="14" t="str">
        <f>HYPERLINK(_xlfn.XLOOKUP($B307,'[1]By SKU'!$A:$A,'[1]By SKU'!J:J),$B307&amp;"-"&amp;U$7)</f>
        <v>White Lavan organic cotton polo shirt-</v>
      </c>
    </row>
    <row r="308" spans="2:21">
      <c r="B308" s="25" t="str">
        <v>White Marbella organic cotton polo shirt</v>
      </c>
      <c r="C308" s="24" t="s">
        <v>3</v>
      </c>
      <c r="D308" s="23">
        <f>_xlfn.XLOOKUP(B308,'[1]By SKU'!$A:$A,'[1]By SKU'!$H:$H)</f>
        <v>53</v>
      </c>
      <c r="E308" s="22">
        <v>21.2</v>
      </c>
      <c r="F308" s="21" t="s">
        <v>0</v>
      </c>
      <c r="G308" s="20">
        <v>1</v>
      </c>
      <c r="H308" s="20">
        <v>1</v>
      </c>
      <c r="I308" s="20">
        <v>0</v>
      </c>
      <c r="J308" s="20">
        <v>0</v>
      </c>
      <c r="K308" s="20">
        <v>1</v>
      </c>
      <c r="L308" s="20">
        <v>1</v>
      </c>
      <c r="M308" s="20">
        <v>0</v>
      </c>
      <c r="N308" s="19">
        <v>0</v>
      </c>
      <c r="O308" s="18">
        <f t="shared" si="12"/>
        <v>4</v>
      </c>
      <c r="P308" s="17">
        <f t="shared" si="13"/>
        <v>212</v>
      </c>
      <c r="Q308" s="17">
        <f t="shared" si="14"/>
        <v>84.8</v>
      </c>
      <c r="S308" s="16" t="str">
        <f>HYPERLINK(_xlfn.XLOOKUP($B308,'[1]By SKU'!$A:$A,'[1]By SKU'!H:H),$B308&amp;"-"&amp;S$7)</f>
        <v>White Marbella organic cotton polo shirt-</v>
      </c>
      <c r="T308" s="15" t="str">
        <f>HYPERLINK(_xlfn.XLOOKUP($B308,'[1]By SKU'!$A:$A,'[1]By SKU'!I:I),$B308&amp;"-"&amp;T$7)</f>
        <v>White Marbella organic cotton polo shirt-</v>
      </c>
      <c r="U308" s="14" t="str">
        <f>HYPERLINK(_xlfn.XLOOKUP($B308,'[1]By SKU'!$A:$A,'[1]By SKU'!J:J),$B308&amp;"-"&amp;U$7)</f>
        <v>White Marbella organic cotton polo shirt-</v>
      </c>
    </row>
    <row r="309" spans="2:21">
      <c r="B309" s="25" t="str">
        <v>White Medellin organic cotton shorts</v>
      </c>
      <c r="C309" s="24" t="s">
        <v>4</v>
      </c>
      <c r="D309" s="23">
        <f>_xlfn.XLOOKUP(B309,'[1]By SKU'!$A:$A,'[1]By SKU'!$H:$H)</f>
        <v>35</v>
      </c>
      <c r="E309" s="22">
        <v>14</v>
      </c>
      <c r="F309" s="21" t="s">
        <v>0</v>
      </c>
      <c r="G309" s="20">
        <v>1</v>
      </c>
      <c r="H309" s="20">
        <v>0</v>
      </c>
      <c r="I309" s="20">
        <v>1</v>
      </c>
      <c r="J309" s="20">
        <v>1</v>
      </c>
      <c r="K309" s="20">
        <v>1</v>
      </c>
      <c r="L309" s="20">
        <v>1</v>
      </c>
      <c r="M309" s="20">
        <v>0</v>
      </c>
      <c r="N309" s="19">
        <v>0</v>
      </c>
      <c r="O309" s="18">
        <f t="shared" si="12"/>
        <v>5</v>
      </c>
      <c r="P309" s="17">
        <f t="shared" si="13"/>
        <v>175</v>
      </c>
      <c r="Q309" s="17">
        <f t="shared" si="14"/>
        <v>70</v>
      </c>
      <c r="S309" s="16" t="str">
        <f>HYPERLINK(_xlfn.XLOOKUP($B309,'[1]By SKU'!$A:$A,'[1]By SKU'!H:H),$B309&amp;"-"&amp;S$7)</f>
        <v>White Medellin organic cotton shorts-</v>
      </c>
      <c r="T309" s="15" t="str">
        <f>HYPERLINK(_xlfn.XLOOKUP($B309,'[1]By SKU'!$A:$A,'[1]By SKU'!I:I),$B309&amp;"-"&amp;T$7)</f>
        <v>White Medellin organic cotton shorts-</v>
      </c>
      <c r="U309" s="14" t="str">
        <f>HYPERLINK(_xlfn.XLOOKUP($B309,'[1]By SKU'!$A:$A,'[1]By SKU'!J:J),$B309&amp;"-"&amp;U$7)</f>
        <v>White Medellin organic cotton shorts-</v>
      </c>
    </row>
    <row r="310" spans="2:21">
      <c r="B310" s="25" t="str">
        <v>White Neil polo shirt</v>
      </c>
      <c r="C310" s="24" t="s">
        <v>3</v>
      </c>
      <c r="D310" s="23">
        <f>_xlfn.XLOOKUP(B310,'[1]By SKU'!$A:$A,'[1]By SKU'!$H:$H)</f>
        <v>38</v>
      </c>
      <c r="E310" s="22">
        <v>15.2</v>
      </c>
      <c r="F310" s="21" t="s">
        <v>0</v>
      </c>
      <c r="G310" s="20">
        <v>2</v>
      </c>
      <c r="H310" s="20">
        <v>0</v>
      </c>
      <c r="I310" s="20">
        <v>0</v>
      </c>
      <c r="J310" s="20">
        <v>0</v>
      </c>
      <c r="K310" s="20">
        <v>1</v>
      </c>
      <c r="L310" s="20">
        <v>1</v>
      </c>
      <c r="M310" s="20">
        <v>0</v>
      </c>
      <c r="N310" s="19">
        <v>0</v>
      </c>
      <c r="O310" s="18">
        <f t="shared" si="12"/>
        <v>4</v>
      </c>
      <c r="P310" s="17">
        <f t="shared" si="13"/>
        <v>152</v>
      </c>
      <c r="Q310" s="17">
        <f t="shared" si="14"/>
        <v>60.8</v>
      </c>
      <c r="S310" s="16" t="str">
        <f>HYPERLINK(_xlfn.XLOOKUP($B310,'[1]By SKU'!$A:$A,'[1]By SKU'!H:H),$B310&amp;"-"&amp;S$7)</f>
        <v>White Neil polo shirt-</v>
      </c>
      <c r="T310" s="15" t="str">
        <f>HYPERLINK(_xlfn.XLOOKUP($B310,'[1]By SKU'!$A:$A,'[1]By SKU'!I:I),$B310&amp;"-"&amp;T$7)</f>
        <v>White Neil polo shirt-</v>
      </c>
      <c r="U310" s="14" t="str">
        <f>HYPERLINK(_xlfn.XLOOKUP($B310,'[1]By SKU'!$A:$A,'[1]By SKU'!J:J),$B310&amp;"-"&amp;U$7)</f>
        <v>White Neil polo shirt-</v>
      </c>
    </row>
    <row r="311" spans="2:21">
      <c r="B311" s="25" t="str">
        <v>White Pietro organic cotton T-shirt</v>
      </c>
      <c r="C311" s="24" t="s">
        <v>2</v>
      </c>
      <c r="D311" s="23">
        <f>_xlfn.XLOOKUP(B311,'[1]By SKU'!$A:$A,'[1]By SKU'!$H:$H)</f>
        <v>23</v>
      </c>
      <c r="E311" s="22">
        <v>9.1999999999999993</v>
      </c>
      <c r="F311" s="21" t="s">
        <v>0</v>
      </c>
      <c r="G311" s="20">
        <v>2</v>
      </c>
      <c r="H311" s="20">
        <v>0</v>
      </c>
      <c r="I311" s="20">
        <v>0</v>
      </c>
      <c r="J311" s="20">
        <v>0</v>
      </c>
      <c r="K311" s="20">
        <v>0</v>
      </c>
      <c r="L311" s="20">
        <v>2</v>
      </c>
      <c r="M311" s="20">
        <v>0</v>
      </c>
      <c r="N311" s="19">
        <v>0</v>
      </c>
      <c r="O311" s="18">
        <f t="shared" si="12"/>
        <v>4</v>
      </c>
      <c r="P311" s="17">
        <f t="shared" si="13"/>
        <v>92</v>
      </c>
      <c r="Q311" s="17">
        <f t="shared" si="14"/>
        <v>36.799999999999997</v>
      </c>
      <c r="S311" s="16" t="str">
        <f>HYPERLINK(_xlfn.XLOOKUP($B311,'[1]By SKU'!$A:$A,'[1]By SKU'!H:H),$B311&amp;"-"&amp;S$7)</f>
        <v>White Pietro organic cotton T-shirt-</v>
      </c>
      <c r="T311" s="15" t="str">
        <f>HYPERLINK(_xlfn.XLOOKUP($B311,'[1]By SKU'!$A:$A,'[1]By SKU'!I:I),$B311&amp;"-"&amp;T$7)</f>
        <v>White Pietro organic cotton T-shirt-</v>
      </c>
      <c r="U311" s="14" t="str">
        <f>HYPERLINK(_xlfn.XLOOKUP($B311,'[1]By SKU'!$A:$A,'[1]By SKU'!J:J),$B311&amp;"-"&amp;U$7)</f>
        <v>White Pietro organic cotton T-shirt-</v>
      </c>
    </row>
    <row r="312" spans="2:21">
      <c r="B312" s="25" t="str">
        <v>Yellow Lightweight down jacket Mat</v>
      </c>
      <c r="C312" s="24" t="s">
        <v>1</v>
      </c>
      <c r="D312" s="23">
        <f>_xlfn.XLOOKUP(B312,'[1]By SKU'!$A:$A,'[1]By SKU'!$H:$H)</f>
        <v>170</v>
      </c>
      <c r="E312" s="22">
        <v>68</v>
      </c>
      <c r="F312" s="21" t="s">
        <v>0</v>
      </c>
      <c r="G312" s="20">
        <v>2</v>
      </c>
      <c r="H312" s="20">
        <v>1</v>
      </c>
      <c r="I312" s="20">
        <v>2</v>
      </c>
      <c r="J312" s="20">
        <v>1</v>
      </c>
      <c r="K312" s="20">
        <v>2</v>
      </c>
      <c r="L312" s="20">
        <v>0</v>
      </c>
      <c r="M312" s="20">
        <v>0</v>
      </c>
      <c r="N312" s="19">
        <v>0</v>
      </c>
      <c r="O312" s="18">
        <f t="shared" si="12"/>
        <v>8</v>
      </c>
      <c r="P312" s="17">
        <f t="shared" si="13"/>
        <v>1360</v>
      </c>
      <c r="Q312" s="17">
        <f t="shared" si="14"/>
        <v>544</v>
      </c>
      <c r="S312" s="16" t="str">
        <f>HYPERLINK(_xlfn.XLOOKUP($B312,'[1]By SKU'!$A:$A,'[1]By SKU'!H:H),$B312&amp;"-"&amp;S$7)</f>
        <v>Yellow Lightweight down jacket Mat-</v>
      </c>
      <c r="T312" s="15" t="str">
        <f>HYPERLINK(_xlfn.XLOOKUP($B312,'[1]By SKU'!$A:$A,'[1]By SKU'!I:I),$B312&amp;"-"&amp;T$7)</f>
        <v>Yellow Lightweight down jacket Mat-</v>
      </c>
      <c r="U312" s="14" t="str">
        <f>HYPERLINK(_xlfn.XLOOKUP($B312,'[1]By SKU'!$A:$A,'[1]By SKU'!J:J),$B312&amp;"-"&amp;U$7)</f>
        <v>Yellow Lightweight down jacket Mat-</v>
      </c>
    </row>
    <row r="313" spans="2:21">
      <c r="B313" s="13" t="str">
        <v>Yellow Lightweight down jacket Nico</v>
      </c>
      <c r="C313" s="12" t="s">
        <v>1</v>
      </c>
      <c r="D313" s="11">
        <f>_xlfn.XLOOKUP(B313,'[1]By SKU'!$A:$A,'[1]By SKU'!$H:$H)</f>
        <v>180</v>
      </c>
      <c r="E313" s="10">
        <v>72</v>
      </c>
      <c r="F313" s="9" t="s">
        <v>0</v>
      </c>
      <c r="G313" s="8">
        <v>2</v>
      </c>
      <c r="H313" s="8">
        <v>4</v>
      </c>
      <c r="I313" s="8">
        <v>1</v>
      </c>
      <c r="J313" s="8">
        <v>1</v>
      </c>
      <c r="K313" s="8">
        <v>2</v>
      </c>
      <c r="L313" s="8">
        <v>0</v>
      </c>
      <c r="M313" s="8">
        <v>0</v>
      </c>
      <c r="N313" s="7">
        <v>0</v>
      </c>
      <c r="O313" s="6">
        <f t="shared" si="12"/>
        <v>10</v>
      </c>
      <c r="P313" s="5">
        <f t="shared" si="13"/>
        <v>1800</v>
      </c>
      <c r="Q313" s="5">
        <f t="shared" si="14"/>
        <v>720</v>
      </c>
      <c r="S313" s="4" t="str">
        <f>HYPERLINK(_xlfn.XLOOKUP($B313,'[1]By SKU'!$A:$A,'[1]By SKU'!H:H),$B313&amp;"-"&amp;S$7)</f>
        <v>Yellow Lightweight down jacket Nico-</v>
      </c>
      <c r="T313" s="3" t="str">
        <f>HYPERLINK(_xlfn.XLOOKUP($B313,'[1]By SKU'!$A:$A,'[1]By SKU'!I:I),$B313&amp;"-"&amp;T$7)</f>
        <v>Yellow Lightweight down jacket Nico-</v>
      </c>
      <c r="U313" s="2" t="str">
        <f>HYPERLINK(_xlfn.XLOOKUP($B313,'[1]By SKU'!$A:$A,'[1]By SKU'!J:J),$B313&amp;"-"&amp;U$7)</f>
        <v>Yellow Lightweight down jacket Nico-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2025-02-18T16:29:05Z</dcterms:created>
  <dcterms:modified xsi:type="dcterms:W3CDTF">2025-02-27T18:53:33Z</dcterms:modified>
</cp:coreProperties>
</file>